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x7a\"/>
    </mc:Choice>
  </mc:AlternateContent>
  <bookViews>
    <workbookView xWindow="0" yWindow="0" windowWidth="8745" windowHeight="11325"/>
  </bookViews>
  <sheets>
    <sheet name="Sales Data By Agent" sheetId="1" r:id="rId1"/>
    <sheet name="Individual Awards" sheetId="2" r:id="rId2"/>
    <sheet name="Acquisition" sheetId="3" r:id="rId3"/>
  </sheets>
  <calcPr calcId="152511"/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7" i="2"/>
  <c r="C21" i="1" l="1"/>
  <c r="D21" i="1"/>
  <c r="E21" i="1"/>
  <c r="B21" i="1"/>
  <c r="F9" i="1"/>
  <c r="F10" i="1"/>
  <c r="F11" i="1"/>
  <c r="F12" i="1"/>
  <c r="F13" i="1"/>
  <c r="F14" i="1"/>
  <c r="F15" i="1"/>
  <c r="F16" i="1"/>
  <c r="F17" i="1"/>
  <c r="F18" i="1"/>
  <c r="F19" i="1"/>
  <c r="F20" i="1"/>
  <c r="F8" i="1"/>
  <c r="F21" i="1" s="1"/>
</calcChain>
</file>

<file path=xl/sharedStrings.xml><?xml version="1.0" encoding="utf-8"?>
<sst xmlns="http://schemas.openxmlformats.org/spreadsheetml/2006/main" count="113" uniqueCount="53">
  <si>
    <t>Bonus Parameters</t>
  </si>
  <si>
    <t>Threshold</t>
  </si>
  <si>
    <t>Domestic</t>
  </si>
  <si>
    <t>International</t>
  </si>
  <si>
    <t>2015 Sales Total By Quarter</t>
  </si>
  <si>
    <t>Sales Rep</t>
  </si>
  <si>
    <t>Winter</t>
  </si>
  <si>
    <t>Spring</t>
  </si>
  <si>
    <t>Summer</t>
  </si>
  <si>
    <t>Fall</t>
  </si>
  <si>
    <t>Total</t>
  </si>
  <si>
    <t>Location</t>
  </si>
  <si>
    <t>Bonus</t>
  </si>
  <si>
    <t>Ron</t>
  </si>
  <si>
    <t>Nick</t>
  </si>
  <si>
    <t>Sally</t>
  </si>
  <si>
    <t>Susan</t>
  </si>
  <si>
    <t>Bob</t>
  </si>
  <si>
    <t>Mark</t>
  </si>
  <si>
    <t>Swathi</t>
  </si>
  <si>
    <t>Mike</t>
  </si>
  <si>
    <t>Rick</t>
  </si>
  <si>
    <t>Rich</t>
  </si>
  <si>
    <t>Jill</t>
  </si>
  <si>
    <t>John</t>
  </si>
  <si>
    <t>Greg</t>
  </si>
  <si>
    <t>Total of All Reps</t>
  </si>
  <si>
    <t>Match-Index</t>
  </si>
  <si>
    <t>Period</t>
  </si>
  <si>
    <t>Column</t>
  </si>
  <si>
    <t>Amount sold</t>
  </si>
  <si>
    <t>Amount sold (nested function)</t>
  </si>
  <si>
    <t>Criteria</t>
  </si>
  <si>
    <t>Domestic Reps over $200,000</t>
  </si>
  <si>
    <t>Total Number</t>
  </si>
  <si>
    <t>Minimum Sales</t>
  </si>
  <si>
    <t>Input Area</t>
  </si>
  <si>
    <t>Summary Calculations</t>
  </si>
  <si>
    <t>Facility costs</t>
  </si>
  <si>
    <t>Loan Amount</t>
  </si>
  <si>
    <t>Down Payment</t>
  </si>
  <si>
    <t>No. Periods</t>
  </si>
  <si>
    <t># of Pmts per Year</t>
  </si>
  <si>
    <t>Monthly Rate</t>
  </si>
  <si>
    <t>Years</t>
  </si>
  <si>
    <t>Monthly Payment</t>
  </si>
  <si>
    <t>Annual Rate</t>
  </si>
  <si>
    <t>Total Interest Paid</t>
  </si>
  <si>
    <t>Payment #</t>
  </si>
  <si>
    <t>Beginning Balance</t>
  </si>
  <si>
    <t>Interest Paid</t>
  </si>
  <si>
    <t>Principal Payment</t>
  </si>
  <si>
    <t>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</si>
</sst>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53">
    <xf numFmtId="0" fontId="0" fillId="0" borderId="0" xfId="0"/>
    <xf numFmtId="0" fontId="13" fillId="33" borderId="0" xfId="0" applyFont="1" applyFill="1"/>
    <xf numFmtId="0" fontId="0" fillId="0" borderId="10" xfId="0" applyBorder="1"/>
    <xf numFmtId="164" fontId="0" fillId="0" borderId="10" xfId="1" applyNumberFormat="1" applyFont="1" applyBorder="1"/>
    <xf numFmtId="164" fontId="0" fillId="34" borderId="10" xfId="1" applyNumberFormat="1" applyFont="1" applyFill="1" applyBorder="1"/>
    <xf numFmtId="0" fontId="0" fillId="34" borderId="10" xfId="0" applyFill="1" applyBorder="1"/>
    <xf numFmtId="9" fontId="0" fillId="34" borderId="10" xfId="0" applyNumberFormat="1" applyFill="1" applyBorder="1"/>
    <xf numFmtId="0" fontId="16" fillId="36" borderId="0" xfId="0" applyFont="1" applyFill="1"/>
    <xf numFmtId="164" fontId="0" fillId="37" borderId="0" xfId="1" applyNumberFormat="1" applyFont="1" applyFill="1"/>
    <xf numFmtId="0" fontId="0" fillId="37" borderId="10" xfId="0" applyFill="1" applyBorder="1"/>
    <xf numFmtId="0" fontId="0" fillId="36" borderId="10" xfId="0" applyFill="1" applyBorder="1"/>
    <xf numFmtId="42" fontId="0" fillId="36" borderId="10" xfId="1" applyNumberFormat="1" applyFont="1" applyFill="1" applyBorder="1"/>
    <xf numFmtId="41" fontId="0" fillId="36" borderId="10" xfId="43" applyNumberFormat="1" applyFont="1" applyFill="1" applyBorder="1"/>
    <xf numFmtId="9" fontId="0" fillId="34" borderId="10" xfId="44" applyFont="1" applyFill="1" applyBorder="1"/>
    <xf numFmtId="41" fontId="0" fillId="0" borderId="0" xfId="1" applyNumberFormat="1" applyFont="1"/>
    <xf numFmtId="42" fontId="0" fillId="0" borderId="0" xfId="1" applyNumberFormat="1" applyFont="1"/>
    <xf numFmtId="0" fontId="16" fillId="38" borderId="10" xfId="0" applyFont="1" applyFill="1" applyBorder="1"/>
    <xf numFmtId="44" fontId="16" fillId="38" borderId="10" xfId="1" applyFont="1" applyFill="1" applyBorder="1"/>
    <xf numFmtId="10" fontId="16" fillId="38" borderId="10" xfId="0" applyNumberFormat="1" applyFont="1" applyFill="1" applyBorder="1"/>
    <xf numFmtId="0" fontId="13" fillId="33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0" fillId="36" borderId="0" xfId="0" applyFill="1" applyAlignment="1">
      <alignment horizontal="center"/>
    </xf>
    <xf numFmtId="0" fontId="16" fillId="38" borderId="10" xfId="0" applyFont="1" applyFill="1" applyBorder="1" applyAlignment="1">
      <alignment horizontal="center" vertical="center"/>
    </xf>
    <xf numFmtId="0" fontId="16" fillId="38" borderId="10" xfId="0" applyFont="1" applyFill="1" applyBorder="1" applyAlignment="1">
      <alignment horizontal="center" vertical="center" wrapText="1"/>
    </xf>
    <xf numFmtId="44" fontId="0" fillId="0" borderId="0" xfId="1" applyFont="1"/>
    <xf numFmtId="165" fontId="0" fillId="0" borderId="0" xfId="1" applyNumberFormat="1" applyFont="1"/>
    <xf numFmtId="164" fontId="0" fillId="39" borderId="10" xfId="1" applyNumberFormat="1" applyFont="1" applyFill="1" applyBorder="1"/>
    <xf numFmtId="0" fontId="0" fillId="39" borderId="10" xfId="0" applyFill="1" applyBorder="1"/>
    <xf numFmtId="0" fontId="0" fillId="0" borderId="0" xfId="45"/>
    <xf numFmtId="0" fontId="13" fillId="33" borderId="0" xfId="46" applyFont="1" applyFill="1"/>
    <xf numFmtId="0" fontId="0" fillId="0" borderId="10" xfId="47" applyBorder="1"/>
    <xf numFmtId="164" fontId="0" fillId="0" borderId="10" xfId="48" applyNumberFormat="1" applyFont="1" applyBorder="1"/>
    <xf numFmtId="164" fontId="0" fillId="34" borderId="10" xfId="49" applyNumberFormat="1" applyFont="1" applyFill="1" applyBorder="1"/>
    <xf numFmtId="0" fontId="0" fillId="34" borderId="10" xfId="50" applyFill="1" applyBorder="1"/>
    <xf numFmtId="9" fontId="0" fillId="34" borderId="10" xfId="51" applyNumberFormat="1" applyFill="1" applyBorder="1"/>
    <xf numFmtId="0" fontId="16" fillId="36" borderId="0" xfId="52" applyFont="1" applyFill="1"/>
    <xf numFmtId="164" fontId="0" fillId="37" borderId="0" xfId="53" applyNumberFormat="1" applyFont="1" applyFill="1"/>
    <xf numFmtId="0" fontId="0" fillId="37" borderId="10" xfId="54" applyFill="1" applyBorder="1"/>
    <xf numFmtId="0" fontId="0" fillId="36" borderId="10" xfId="55" applyFill="1" applyBorder="1"/>
    <xf numFmtId="42" fontId="0" fillId="36" borderId="10" xfId="56" applyNumberFormat="1" applyFont="1" applyFill="1" applyBorder="1"/>
    <xf numFmtId="41" fontId="0" fillId="36" borderId="10" xfId="57" applyNumberFormat="1" applyFont="1" applyFill="1" applyBorder="1"/>
    <xf numFmtId="9" fontId="0" fillId="34" borderId="10" xfId="58" applyFont="1" applyFill="1" applyBorder="1"/>
    <xf numFmtId="41" fontId="0" fillId="0" borderId="0" xfId="59" applyNumberFormat="1" applyFont="1"/>
    <xf numFmtId="42" fontId="0" fillId="0" borderId="0" xfId="60" applyNumberFormat="1" applyFont="1"/>
    <xf numFmtId="0" fontId="16" fillId="38" borderId="10" xfId="61" applyFont="1" applyFill="1" applyBorder="1"/>
    <xf numFmtId="44" fontId="16" fillId="38" borderId="10" xfId="62" applyFont="1" applyFill="1" applyBorder="1"/>
    <xf numFmtId="10" fontId="16" fillId="38" borderId="10" xfId="63" applyNumberFormat="1" applyFont="1" applyFill="1" applyBorder="1"/>
    <xf numFmtId="0" fontId="13" fillId="33" borderId="0" xfId="64" applyFont="1" applyFill="1" applyAlignment="1">
      <alignment horizontal="center"/>
    </xf>
    <xf numFmtId="0" fontId="18" fillId="35" borderId="0" xfId="65" applyFont="1" applyFill="1" applyAlignment="1">
      <alignment horizontal="center"/>
    </xf>
    <xf numFmtId="0" fontId="19" fillId="0" borderId="0" xfId="66" applyFont="1" applyAlignment="1">
      <alignment horizontal="center"/>
    </xf>
    <xf numFmtId="0" fontId="0" fillId="36" borderId="0" xfId="67" applyFill="1" applyAlignment="1">
      <alignment horizontal="center"/>
    </xf>
    <xf numFmtId="0" fontId="16" fillId="38" borderId="10" xfId="68" applyFont="1" applyFill="1" applyBorder="1" applyAlignment="1">
      <alignment horizontal="center" vertical="center"/>
    </xf>
  </cellXfs>
  <cellStyles count="6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  <cellStyle name="qu9qA4lUM9UyyRrejlzwxm8WNs8ZhU9CG7mHE5VOF9g=-~wthSnBRTX6AlmQFO4Hvu6w==" xfId="45"/>
    <cellStyle name="nAEGlQcF4NWeg0bFZln/I9b6YN9RFZkvEHZIH1TjWg0=-~0yVJt3+xZRO/r5qKPR9n7A==" xfId="46"/>
    <cellStyle name="yGuc92YwuNcJrA4/OZD3dnu93oS7iUAmndDxjwT+hzg=-~Zz88OUXnGx+2qwGk61x6Lw==" xfId="47"/>
    <cellStyle name="APCy0Hkt1Ykd+NLB9K3PKtmRa0XQ6l++ewHfU9e0Crc=-~RY5cxeULJtImsmuKogzy9g==" xfId="48"/>
    <cellStyle name="cvl4vjSuCKXJ7PH6renVUyeE+ydKmLEQoEwWD9Td0Ng=-~KC/s4oJnhZGuO0LAzVZVTw==" xfId="49"/>
    <cellStyle name="K2yrpQmFIAOfWSQtqaTy1biiQcZ7LSlG8jnPZ/dUaj8=-~d4sBu8eiUk4ixfBZFJafvQ==" xfId="50"/>
    <cellStyle name="A4WjxFvDb417ydFfPbaho3oqEA4trfCPEe+KXrN6RZg=-~cIMq69DYX37iyper2GRHHg==" xfId="51"/>
    <cellStyle name="VHJ4BMzHgL16bC3rjnmKN9E4n/EX/EtYdpHeJd3Btkc=-~LY4ij3pnVNLfOI/s/XgTbA==" xfId="52"/>
    <cellStyle name="BjtSC4ex0Ih4lbGECrq9pefolJcKoXA5mepBbwAyGKY=-~umP7X9IDCjpeWoEztERB1Q==" xfId="53"/>
    <cellStyle name="ZLTwTHrcFNm3uEwCjpQd5N6xIsAvm9Mi9o+fw1REq24=-~SxlPignmO3P3elQLE1lD+w==" xfId="54"/>
    <cellStyle name="O4QQ37AEgG5VNHV1AdjaqMkS+73TmnfOlVBx+NTQzOk=-~pGbQ1LRgeQaAWnEP75VUJw==" xfId="55"/>
    <cellStyle name="HZDF6+FP3aQGArHJvRgz+bCewfRAStPbTTXkG4dEM64=-~R5eHiJnCTrk6O3dhTzCwRw==" xfId="56"/>
    <cellStyle name="8IzUDcOVmM1xO/hsQcR3oXbix/3pcJsvC7fyjqsTlfk=-~yz3jL4vF7rzlZ6HA619N1Q==" xfId="57"/>
    <cellStyle name="8KhKpJk2M7hrPEAbshv+0HNNeTptGPkMPRS0I43tM+k=-~Bm3rnTyBcgzAh/hntZAqNA==" xfId="58"/>
    <cellStyle name="WhFao1XCcDw20eq8BIv47m9vj2j6ROHxzu2S3awJwcc=-~r0RDoqiJYkUpRgj9Dvfadw==" xfId="59"/>
    <cellStyle name="YJDjIDce72xBhiDVZzqXVXpahp6APWRsxhkJ80Fecqo=-~Pf9/dpGNN/twc/nuJj1oKw==" xfId="60"/>
    <cellStyle name="19zwj+A+5RdelxlQzyjHwikWdLd2cTno1YK0hm+AYhU=-~4O0oogcYYRpuRPE/FiTzIg==" xfId="61"/>
    <cellStyle name="nSsklBF5uOZuayt3SrAb36HM7G6AQDZpwDXzxu5/L2w=-~HqUtcq/4HESDqyIZysfy8Q==" xfId="62"/>
    <cellStyle name="xlQZ5+69vDpWfylvVbDGBSgDk7S5nwiQKNeWLrwC6H0=-~uK/s5EIekfli2uJdPekY0Q==" xfId="63"/>
    <cellStyle name="GP+OXrmhYjmW6x2wEzHO0GHNnNrB6Quig1BbN70UpP8=-~hCyik0ey0dhYCzP/H7LCrQ==" xfId="64"/>
    <cellStyle name="wBwqXjoRDIoCaua2q5s43I3PSFfoNesYEp8srvXCj/A=-~rHbde7Sd8Qlw/n/QRvi3ow==" xfId="65"/>
    <cellStyle name="0xKcdOi4t0OX4S3WK+q5tK4VDh8/t0zhgjs1nau7mno=-~9u6mdnTII2E1jOJNTI6aBw==" xfId="66"/>
    <cellStyle name="nFY8rv42f00jH4YICoGKDrVffR1PzvQGoZmcmuGOqnc=-~lzD3vUSEVgb7q0v9MIDUHA==" xfId="67"/>
    <cellStyle name="1I3Kfhi7dTtAYf5gNFedZlzRx6lbGKIzurIvjeoRR6o=-~DIuqJ0W75uzc1KKA6AIAyg==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339254bf6964e9c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D1" sqref="D1"/>
    </sheetView>
  </sheetViews>
  <sheetFormatPr defaultRowHeight="15" x14ac:dyDescent="0.25"/>
  <cols>
    <col min="1" max="1" width="38" customWidth="1"/>
    <col min="2" max="2" width="14.28515625" customWidth="1"/>
    <col min="3" max="5" width="11.42578125" customWidth="1"/>
    <col min="6" max="8" width="12.42578125" customWidth="1"/>
  </cols>
  <sheetData>
    <row r="1" spans="1:8" x14ac:dyDescent="0.25">
      <c r="A1" s="48" t="s">
        <v>0</v>
      </c>
      <c r="B1" s="48"/>
    </row>
    <row r="2" spans="1:8" x14ac:dyDescent="0.25">
      <c r="A2" s="34" t="s">
        <v>1</v>
      </c>
      <c r="B2" s="33">
        <v>200000</v>
      </c>
    </row>
    <row r="3" spans="1:8" x14ac:dyDescent="0.25">
      <c r="A3" s="34" t="s">
        <v>2</v>
      </c>
      <c r="B3" s="35">
        <v>0.03</v>
      </c>
    </row>
    <row r="4" spans="1:8" x14ac:dyDescent="0.25">
      <c r="A4" s="34" t="s">
        <v>3</v>
      </c>
      <c r="B4" s="35">
        <v>0.05</v>
      </c>
    </row>
    <row r="6" spans="1:8" ht="23.25" x14ac:dyDescent="0.35">
      <c r="A6" s="49" t="s">
        <v>4</v>
      </c>
      <c r="B6" s="49"/>
      <c r="C6" s="49"/>
      <c r="D6" s="49"/>
      <c r="E6" s="49"/>
      <c r="F6" s="49"/>
      <c r="G6" s="49"/>
      <c r="H6" s="49"/>
    </row>
    <row r="7" spans="1:8" x14ac:dyDescent="0.25">
      <c r="A7" s="30" t="s">
        <v>5</v>
      </c>
      <c r="B7" s="36" t="s">
        <v>6</v>
      </c>
      <c r="C7" s="36" t="s">
        <v>7</v>
      </c>
      <c r="D7" s="36" t="s">
        <v>8</v>
      </c>
      <c r="E7" s="36" t="s">
        <v>9</v>
      </c>
      <c r="F7" s="36" t="s">
        <v>10</v>
      </c>
      <c r="G7" s="30" t="s">
        <v>11</v>
      </c>
      <c r="H7" s="30" t="s">
        <v>12</v>
      </c>
    </row>
    <row r="8" spans="1:8" x14ac:dyDescent="0.25">
      <c r="A8" s="31" t="s">
        <v>13</v>
      </c>
      <c r="B8" s="32">
        <v>29911</v>
      </c>
      <c r="C8" s="32">
        <v>92249</v>
      </c>
      <c r="D8" s="32">
        <v>46475</v>
      </c>
      <c r="E8" s="32">
        <v>33947</v>
      </c>
      <c r="F8" s="33">
        <f>SUM(B8:E8)</f>
        <v>202582</v>
      </c>
      <c r="G8" s="34" t="s">
        <v>3</v>
      </c>
      <c r="H8" s="42"/>
    </row>
    <row r="9" spans="1:8" x14ac:dyDescent="0.25">
      <c r="A9" s="31" t="s">
        <v>14</v>
      </c>
      <c r="B9" s="32">
        <v>32752</v>
      </c>
      <c r="C9" s="32">
        <v>30222</v>
      </c>
      <c r="D9" s="32">
        <v>43997</v>
      </c>
      <c r="E9" s="32">
        <v>93029</v>
      </c>
      <c r="F9" s="33">
        <f t="shared" ref="F9:F20" si="0">SUM(B9:E9)</f>
        <v>200000</v>
      </c>
      <c r="G9" s="34" t="s">
        <v>3</v>
      </c>
      <c r="H9" s="42"/>
    </row>
    <row r="10" spans="1:8" x14ac:dyDescent="0.25">
      <c r="A10" s="31" t="s">
        <v>15</v>
      </c>
      <c r="B10" s="32">
        <v>36991</v>
      </c>
      <c r="C10" s="32">
        <v>54102</v>
      </c>
      <c r="D10" s="32">
        <v>63914</v>
      </c>
      <c r="E10" s="32">
        <v>42642</v>
      </c>
      <c r="F10" s="33">
        <f t="shared" si="0"/>
        <v>197649</v>
      </c>
      <c r="G10" s="34" t="s">
        <v>2</v>
      </c>
      <c r="H10" s="42"/>
    </row>
    <row r="11" spans="1:8" x14ac:dyDescent="0.25">
      <c r="A11" s="31" t="s">
        <v>16</v>
      </c>
      <c r="B11" s="32">
        <v>52923</v>
      </c>
      <c r="C11" s="32">
        <v>62673</v>
      </c>
      <c r="D11" s="32">
        <v>63635</v>
      </c>
      <c r="E11" s="32">
        <v>57410</v>
      </c>
      <c r="F11" s="33">
        <f t="shared" si="0"/>
        <v>236641</v>
      </c>
      <c r="G11" s="34" t="s">
        <v>2</v>
      </c>
      <c r="H11" s="42"/>
    </row>
    <row r="12" spans="1:8" x14ac:dyDescent="0.25">
      <c r="A12" s="31" t="s">
        <v>17</v>
      </c>
      <c r="B12" s="32">
        <v>50087</v>
      </c>
      <c r="C12" s="32">
        <v>25179</v>
      </c>
      <c r="D12" s="32">
        <v>64912</v>
      </c>
      <c r="E12" s="32">
        <v>68875</v>
      </c>
      <c r="F12" s="33">
        <f t="shared" si="0"/>
        <v>209053</v>
      </c>
      <c r="G12" s="34" t="s">
        <v>2</v>
      </c>
      <c r="H12" s="42"/>
    </row>
    <row r="13" spans="1:8" x14ac:dyDescent="0.25">
      <c r="A13" s="31" t="s">
        <v>18</v>
      </c>
      <c r="B13" s="32">
        <v>59678</v>
      </c>
      <c r="C13" s="32">
        <v>70934</v>
      </c>
      <c r="D13" s="32">
        <v>78410</v>
      </c>
      <c r="E13" s="32">
        <v>32994</v>
      </c>
      <c r="F13" s="33">
        <f t="shared" si="0"/>
        <v>242016</v>
      </c>
      <c r="G13" s="34" t="s">
        <v>2</v>
      </c>
      <c r="H13" s="42"/>
    </row>
    <row r="14" spans="1:8" x14ac:dyDescent="0.25">
      <c r="A14" s="31" t="s">
        <v>19</v>
      </c>
      <c r="B14" s="32">
        <v>66385</v>
      </c>
      <c r="C14" s="32">
        <v>74270</v>
      </c>
      <c r="D14" s="32">
        <v>36165</v>
      </c>
      <c r="E14" s="32">
        <v>76548</v>
      </c>
      <c r="F14" s="33">
        <f t="shared" si="0"/>
        <v>253368</v>
      </c>
      <c r="G14" s="34" t="s">
        <v>2</v>
      </c>
      <c r="H14" s="42"/>
    </row>
    <row r="15" spans="1:8" x14ac:dyDescent="0.25">
      <c r="A15" s="31" t="s">
        <v>20</v>
      </c>
      <c r="B15" s="32">
        <v>66936</v>
      </c>
      <c r="C15" s="32">
        <v>72838</v>
      </c>
      <c r="D15" s="32">
        <v>60479</v>
      </c>
      <c r="E15" s="32">
        <v>63324</v>
      </c>
      <c r="F15" s="33">
        <f t="shared" si="0"/>
        <v>263577</v>
      </c>
      <c r="G15" s="34" t="s">
        <v>2</v>
      </c>
      <c r="H15" s="42"/>
    </row>
    <row r="16" spans="1:8" x14ac:dyDescent="0.25">
      <c r="A16" s="31" t="s">
        <v>21</v>
      </c>
      <c r="B16" s="32">
        <v>74507</v>
      </c>
      <c r="C16" s="32">
        <v>94178</v>
      </c>
      <c r="D16" s="32">
        <v>41391</v>
      </c>
      <c r="E16" s="32">
        <v>27235</v>
      </c>
      <c r="F16" s="33">
        <f t="shared" si="0"/>
        <v>237311</v>
      </c>
      <c r="G16" s="34" t="s">
        <v>2</v>
      </c>
      <c r="H16" s="42"/>
    </row>
    <row r="17" spans="1:8" x14ac:dyDescent="0.25">
      <c r="A17" s="31" t="s">
        <v>22</v>
      </c>
      <c r="B17" s="32">
        <v>76889</v>
      </c>
      <c r="C17" s="32">
        <v>49266</v>
      </c>
      <c r="D17" s="32">
        <v>64225</v>
      </c>
      <c r="E17" s="32">
        <v>55410</v>
      </c>
      <c r="F17" s="33">
        <f t="shared" si="0"/>
        <v>245790</v>
      </c>
      <c r="G17" s="34" t="s">
        <v>2</v>
      </c>
      <c r="H17" s="42"/>
    </row>
    <row r="18" spans="1:8" x14ac:dyDescent="0.25">
      <c r="A18" s="31" t="s">
        <v>23</v>
      </c>
      <c r="B18" s="32">
        <v>90515</v>
      </c>
      <c r="C18" s="32">
        <v>29238</v>
      </c>
      <c r="D18" s="32">
        <v>30973</v>
      </c>
      <c r="E18" s="32">
        <v>32145</v>
      </c>
      <c r="F18" s="33">
        <f t="shared" si="0"/>
        <v>182871</v>
      </c>
      <c r="G18" s="34" t="s">
        <v>2</v>
      </c>
      <c r="H18" s="42"/>
    </row>
    <row r="19" spans="1:8" x14ac:dyDescent="0.25">
      <c r="A19" s="31" t="s">
        <v>24</v>
      </c>
      <c r="B19" s="32">
        <v>67426</v>
      </c>
      <c r="C19" s="32">
        <v>43061</v>
      </c>
      <c r="D19" s="32">
        <v>26122</v>
      </c>
      <c r="E19" s="32">
        <v>63391</v>
      </c>
      <c r="F19" s="33">
        <f t="shared" si="0"/>
        <v>200000</v>
      </c>
      <c r="G19" s="34" t="s">
        <v>2</v>
      </c>
      <c r="H19" s="42"/>
    </row>
    <row r="20" spans="1:8" x14ac:dyDescent="0.25">
      <c r="A20" s="31" t="s">
        <v>25</v>
      </c>
      <c r="B20" s="32">
        <v>98094</v>
      </c>
      <c r="C20" s="32">
        <v>47398</v>
      </c>
      <c r="D20" s="32">
        <v>80755</v>
      </c>
      <c r="E20" s="32">
        <v>40446</v>
      </c>
      <c r="F20" s="33">
        <f t="shared" si="0"/>
        <v>266693</v>
      </c>
      <c r="G20" s="34" t="s">
        <v>3</v>
      </c>
      <c r="H20" s="42"/>
    </row>
    <row r="21" spans="1:8" x14ac:dyDescent="0.25">
      <c r="A21" t="s" s="29">
        <v>26</v>
      </c>
      <c r="B21" s="37">
        <f>SUM(B8:B20)</f>
        <v>803094</v>
      </c>
      <c r="C21" s="37">
        <f t="shared" ref="C21:F21" si="1">SUM(C8:C20)</f>
        <v>745608</v>
      </c>
      <c r="D21" s="37">
        <f t="shared" si="1"/>
        <v>701453</v>
      </c>
      <c r="E21" s="37">
        <f t="shared" si="1"/>
        <v>687396</v>
      </c>
      <c r="F21" s="37">
        <f t="shared" si="1"/>
        <v>2937551</v>
      </c>
    </row>
    <row r="23" spans="1:8" x14ac:dyDescent="0.25">
      <c r="A23" s="48" t="s">
        <v>27</v>
      </c>
      <c r="B23" s="48"/>
    </row>
    <row r="24" spans="1:8" x14ac:dyDescent="0.25">
      <c r="A24" s="31" t="s">
        <v>28</v>
      </c>
      <c r="B24" s="38"/>
    </row>
    <row r="25" spans="1:8" x14ac:dyDescent="0.25">
      <c r="A25" s="31" t="s">
        <v>29</v>
      </c>
      <c r="B25" s="41"/>
    </row>
    <row r="26" spans="1:8" x14ac:dyDescent="0.25">
      <c r="A26" s="31" t="s">
        <v>30</v>
      </c>
      <c r="B26" s="40"/>
    </row>
    <row r="27" spans="1:8" x14ac:dyDescent="0.25">
      <c r="A27" s="31" t="s">
        <v>31</v>
      </c>
      <c r="B27" s="40"/>
    </row>
  </sheetData>
  <mergeCells count="3">
    <mergeCell ref="A1:B1"/>
    <mergeCell ref="A23:B23"/>
    <mergeCell ref="A6:H6"/>
  </mergeCells>
  <dataValidations count="1">
    <dataValidation type="list" allowBlank="1" showInputMessage="1" showErrorMessage="1" sqref="B24">
      <formula1>$B$7:$F$7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I12" sqref="I12"/>
    </sheetView>
  </sheetViews>
  <sheetFormatPr defaultRowHeight="15" x14ac:dyDescent="0.25"/>
  <cols>
    <col min="1" max="1" width="9.42578125" customWidth="1"/>
    <col min="2" max="5" width="11.5703125" customWidth="1"/>
    <col min="6" max="7" width="12.5703125" customWidth="1"/>
    <col min="9" max="9" width="32.42578125" customWidth="1"/>
  </cols>
  <sheetData>
    <row r="1" spans="1:10" ht="26.25" x14ac:dyDescent="0.4">
      <c r="A1" s="50" t="s">
        <v>32</v>
      </c>
      <c r="B1" s="50"/>
      <c r="C1" s="50"/>
      <c r="D1" s="50"/>
      <c r="E1" s="50"/>
      <c r="F1" s="50"/>
      <c r="G1" s="50"/>
    </row>
    <row r="2" spans="1:10" x14ac:dyDescent="0.25">
      <c r="A2" s="39" t="s">
        <v>5</v>
      </c>
      <c r="B2" s="39" t="s">
        <v>6</v>
      </c>
      <c r="C2" s="39" t="s">
        <v>7</v>
      </c>
      <c r="D2" s="39" t="s">
        <v>8</v>
      </c>
      <c r="E2" s="39" t="s">
        <v>9</v>
      </c>
      <c r="F2" s="39" t="s">
        <v>10</v>
      </c>
      <c r="G2" s="39" t="s">
        <v>11</v>
      </c>
    </row>
    <row r="6" spans="1:10" x14ac:dyDescent="0.25">
      <c r="A6" s="39" t="s">
        <v>5</v>
      </c>
      <c r="B6" s="39" t="s">
        <v>6</v>
      </c>
      <c r="C6" s="39" t="s">
        <v>7</v>
      </c>
      <c r="D6" s="39" t="s">
        <v>8</v>
      </c>
      <c r="E6" s="39" t="s">
        <v>9</v>
      </c>
      <c r="F6" s="39" t="s">
        <v>10</v>
      </c>
      <c r="G6" s="39" t="s">
        <v>11</v>
      </c>
      <c r="I6" s="51" t="s">
        <v>33</v>
      </c>
      <c r="J6" s="51"/>
    </row>
    <row r="7" spans="1:10" x14ac:dyDescent="0.25">
      <c r="A7" s="31" t="s">
        <v>13</v>
      </c>
      <c r="B7" s="32">
        <v>29911</v>
      </c>
      <c r="C7" s="32">
        <v>92249</v>
      </c>
      <c r="D7" s="32">
        <v>46475</v>
      </c>
      <c r="E7" s="32">
        <v>33947</v>
      </c>
      <c r="F7" s="27">
        <f>SUM(B7:E7)</f>
        <v>202582</v>
      </c>
      <c r="G7" s="28" t="s">
        <v>3</v>
      </c>
      <c r="I7" t="s" s="29">
        <v>34</v>
      </c>
      <c r="J7" s="43"/>
    </row>
    <row r="8" spans="1:10" x14ac:dyDescent="0.25">
      <c r="A8" s="31" t="s">
        <v>14</v>
      </c>
      <c r="B8" s="32">
        <v>32752</v>
      </c>
      <c r="C8" s="32">
        <v>30222</v>
      </c>
      <c r="D8" s="32">
        <v>43997</v>
      </c>
      <c r="E8" s="32">
        <v>93029</v>
      </c>
      <c r="F8" s="27">
        <f t="shared" ref="F8:F19" si="0">SUM(B8:E8)</f>
        <v>200000</v>
      </c>
      <c r="G8" s="28" t="s">
        <v>3</v>
      </c>
      <c r="I8" t="s" s="29">
        <v>35</v>
      </c>
      <c r="J8" s="44"/>
    </row>
    <row r="9" spans="1:10" x14ac:dyDescent="0.25">
      <c r="A9" s="31" t="s">
        <v>15</v>
      </c>
      <c r="B9" s="32">
        <v>36991</v>
      </c>
      <c r="C9" s="32">
        <v>54102</v>
      </c>
      <c r="D9" s="32">
        <v>63914</v>
      </c>
      <c r="E9" s="32">
        <v>42642</v>
      </c>
      <c r="F9" s="27">
        <f t="shared" si="0"/>
        <v>197649</v>
      </c>
      <c r="G9" s="28" t="s">
        <v>2</v>
      </c>
    </row>
    <row r="10" spans="1:10" x14ac:dyDescent="0.25">
      <c r="A10" s="31" t="s">
        <v>16</v>
      </c>
      <c r="B10" s="32">
        <v>52923</v>
      </c>
      <c r="C10" s="32">
        <v>62673</v>
      </c>
      <c r="D10" s="32">
        <v>63635</v>
      </c>
      <c r="E10" s="32">
        <v>57410</v>
      </c>
      <c r="F10" s="27">
        <f t="shared" si="0"/>
        <v>236641</v>
      </c>
      <c r="G10" s="28" t="s">
        <v>2</v>
      </c>
    </row>
    <row r="11" spans="1:10" x14ac:dyDescent="0.25">
      <c r="A11" s="31" t="s">
        <v>17</v>
      </c>
      <c r="B11" s="32">
        <v>50087</v>
      </c>
      <c r="C11" s="32">
        <v>25179</v>
      </c>
      <c r="D11" s="32">
        <v>64912</v>
      </c>
      <c r="E11" s="32">
        <v>68875</v>
      </c>
      <c r="F11" s="27">
        <f t="shared" si="0"/>
        <v>209053</v>
      </c>
      <c r="G11" s="28" t="s">
        <v>2</v>
      </c>
    </row>
    <row r="12" spans="1:10" x14ac:dyDescent="0.25">
      <c r="A12" s="31" t="s">
        <v>18</v>
      </c>
      <c r="B12" s="32">
        <v>59678</v>
      </c>
      <c r="C12" s="32">
        <v>70934</v>
      </c>
      <c r="D12" s="32">
        <v>78410</v>
      </c>
      <c r="E12" s="32">
        <v>32994</v>
      </c>
      <c r="F12" s="27">
        <f t="shared" si="0"/>
        <v>242016</v>
      </c>
      <c r="G12" s="28" t="s">
        <v>2</v>
      </c>
    </row>
    <row r="13" spans="1:10" x14ac:dyDescent="0.25">
      <c r="A13" s="31" t="s">
        <v>19</v>
      </c>
      <c r="B13" s="32">
        <v>66385</v>
      </c>
      <c r="C13" s="32">
        <v>74270</v>
      </c>
      <c r="D13" s="32">
        <v>36165</v>
      </c>
      <c r="E13" s="32">
        <v>76548</v>
      </c>
      <c r="F13" s="27">
        <f t="shared" si="0"/>
        <v>253368</v>
      </c>
      <c r="G13" s="28" t="s">
        <v>2</v>
      </c>
    </row>
    <row r="14" spans="1:10" x14ac:dyDescent="0.25">
      <c r="A14" s="31" t="s">
        <v>20</v>
      </c>
      <c r="B14" s="32">
        <v>66936</v>
      </c>
      <c r="C14" s="32">
        <v>72838</v>
      </c>
      <c r="D14" s="32">
        <v>60479</v>
      </c>
      <c r="E14" s="32">
        <v>63324</v>
      </c>
      <c r="F14" s="27">
        <f t="shared" si="0"/>
        <v>263577</v>
      </c>
      <c r="G14" s="28" t="s">
        <v>2</v>
      </c>
    </row>
    <row r="15" spans="1:10" x14ac:dyDescent="0.25">
      <c r="A15" s="31" t="s">
        <v>21</v>
      </c>
      <c r="B15" s="32">
        <v>74507</v>
      </c>
      <c r="C15" s="32">
        <v>94178</v>
      </c>
      <c r="D15" s="32">
        <v>41391</v>
      </c>
      <c r="E15" s="32">
        <v>27235</v>
      </c>
      <c r="F15" s="27">
        <f t="shared" si="0"/>
        <v>237311</v>
      </c>
      <c r="G15" s="28" t="s">
        <v>2</v>
      </c>
    </row>
    <row r="16" spans="1:10" x14ac:dyDescent="0.25">
      <c r="A16" s="31" t="s">
        <v>22</v>
      </c>
      <c r="B16" s="32">
        <v>76889</v>
      </c>
      <c r="C16" s="32">
        <v>49266</v>
      </c>
      <c r="D16" s="32">
        <v>64225</v>
      </c>
      <c r="E16" s="32">
        <v>55410</v>
      </c>
      <c r="F16" s="27">
        <f t="shared" si="0"/>
        <v>245790</v>
      </c>
      <c r="G16" s="28" t="s">
        <v>2</v>
      </c>
    </row>
    <row r="17" spans="1:7" x14ac:dyDescent="0.25">
      <c r="A17" s="31" t="s">
        <v>23</v>
      </c>
      <c r="B17" s="32">
        <v>90515</v>
      </c>
      <c r="C17" s="32">
        <v>29238</v>
      </c>
      <c r="D17" s="32">
        <v>30973</v>
      </c>
      <c r="E17" s="32">
        <v>32145</v>
      </c>
      <c r="F17" s="27">
        <f t="shared" si="0"/>
        <v>182871</v>
      </c>
      <c r="G17" s="28" t="s">
        <v>2</v>
      </c>
    </row>
    <row r="18" spans="1:7" x14ac:dyDescent="0.25">
      <c r="A18" s="31" t="s">
        <v>24</v>
      </c>
      <c r="B18" s="32">
        <v>67426</v>
      </c>
      <c r="C18" s="32">
        <v>43061</v>
      </c>
      <c r="D18" s="32">
        <v>26122</v>
      </c>
      <c r="E18" s="32">
        <v>63391</v>
      </c>
      <c r="F18" s="27">
        <f t="shared" si="0"/>
        <v>200000</v>
      </c>
      <c r="G18" s="28" t="s">
        <v>2</v>
      </c>
    </row>
    <row r="19" spans="1:7" x14ac:dyDescent="0.25">
      <c r="A19" s="31" t="s">
        <v>25</v>
      </c>
      <c r="B19" s="32">
        <v>98094</v>
      </c>
      <c r="C19" s="32">
        <v>47398</v>
      </c>
      <c r="D19" s="32">
        <v>80755</v>
      </c>
      <c r="E19" s="32">
        <v>40446</v>
      </c>
      <c r="F19" s="27">
        <f t="shared" si="0"/>
        <v>266693</v>
      </c>
      <c r="G19" s="28" t="s">
        <v>3</v>
      </c>
    </row>
    <row r="22" spans="1:7" x14ac:dyDescent="0.25">
      <c r="A22" s="39" t="s">
        <v>5</v>
      </c>
      <c r="B22" s="39" t="s">
        <v>6</v>
      </c>
      <c r="C22" s="39" t="s">
        <v>7</v>
      </c>
      <c r="D22" s="39" t="s">
        <v>8</v>
      </c>
      <c r="E22" s="39" t="s">
        <v>9</v>
      </c>
      <c r="F22" s="39" t="s">
        <v>10</v>
      </c>
      <c r="G22" s="39" t="s">
        <v>11</v>
      </c>
    </row>
  </sheetData>
  <mergeCells count="2">
    <mergeCell ref="A1:G1"/>
    <mergeCell ref="I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2" sqref="C2"/>
    </sheetView>
  </sheetViews>
  <sheetFormatPr defaultRowHeight="15" x14ac:dyDescent="0.25"/>
  <cols>
    <col min="1" max="1" width="17.140625" customWidth="1"/>
    <col min="2" max="3" width="12.5703125" customWidth="1"/>
    <col min="4" max="4" width="17.5703125" customWidth="1"/>
    <col min="5" max="5" width="14.28515625" customWidth="1"/>
  </cols>
  <sheetData>
    <row r="1" spans="1:5" x14ac:dyDescent="0.25">
      <c r="A1" s="45" t="s">
        <v>36</v>
      </c>
      <c r="B1" s="45"/>
      <c r="D1" s="45" t="s">
        <v>37</v>
      </c>
      <c r="E1" s="45"/>
    </row>
    <row r="2" spans="1:5" x14ac:dyDescent="0.25">
      <c r="A2" s="45" t="s">
        <v>38</v>
      </c>
      <c r="B2" s="46">
        <v>720000</v>
      </c>
      <c r="D2" s="45" t="s">
        <v>39</v>
      </c>
      <c r="E2" s="46"/>
    </row>
    <row r="3" spans="1:5" x14ac:dyDescent="0.25">
      <c r="A3" s="45" t="s">
        <v>40</v>
      </c>
      <c r="B3" s="46">
        <v>250000</v>
      </c>
      <c r="D3" s="45" t="s">
        <v>41</v>
      </c>
      <c r="E3" s="45"/>
    </row>
    <row r="4" spans="1:5" x14ac:dyDescent="0.25">
      <c r="A4" s="45" t="s">
        <v>42</v>
      </c>
      <c r="B4" s="45">
        <v>12</v>
      </c>
      <c r="D4" s="45" t="s">
        <v>43</v>
      </c>
      <c r="E4" s="47"/>
    </row>
    <row r="5" spans="1:5" x14ac:dyDescent="0.25">
      <c r="A5" s="45" t="s">
        <v>44</v>
      </c>
      <c r="B5" s="45">
        <v>8</v>
      </c>
      <c r="D5" s="45" t="s">
        <v>45</v>
      </c>
      <c r="E5" s="46"/>
    </row>
    <row r="6" spans="1:5" x14ac:dyDescent="0.25">
      <c r="A6" s="45" t="s">
        <v>46</v>
      </c>
      <c r="B6" s="47">
        <v>5.2499999999999998E-2</v>
      </c>
      <c r="D6" s="45" t="s">
        <v>47</v>
      </c>
      <c r="E6" s="46"/>
    </row>
    <row r="10" spans="1:5" ht="30" x14ac:dyDescent="0.25">
      <c r="A10" s="52" t="s">
        <v>48</v>
      </c>
      <c r="B10" s="24" t="s">
        <v>49</v>
      </c>
      <c r="C10" s="52" t="s">
        <v>50</v>
      </c>
      <c r="D10" s="52" t="s">
        <v>51</v>
      </c>
      <c r="E10" s="52" t="s">
        <v>52</v>
      </c>
    </row>
    <row r="11" spans="1:5" x14ac:dyDescent="0.25">
      <c r="B11" s="25"/>
      <c r="C11" s="26"/>
      <c r="D11" s="26"/>
      <c r="E11" s="25"/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466c3ae9d4924805" /></Relationships>
</file>

<file path=customXML/item.xml><?xml version="1.0" encoding="utf-8"?>
<project>
  <id>Oe3aWNQtgkXZVFR9XG7g4BNt0W/NRtGtKM9AQOh28dw=-~0y+DxqpwIXx4A58aZzgx9A==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Data By Agent</vt:lpstr>
      <vt:lpstr>Individual Awards</vt:lpstr>
      <vt:lpstr>Acquisition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Haugrud</dc:creator>
  <cp:lastModifiedBy>Michael Haugrud</cp:lastModifiedBy>
  <dcterms:created xsi:type="dcterms:W3CDTF">2014-10-01T14:45:03Z</dcterms:created>
  <dcterms:modified xsi:type="dcterms:W3CDTF">2014-10-01T17:26:09Z</dcterms:modified>
</cp:coreProperties>
</file>