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423233\Desktop\Trident\"/>
    </mc:Choice>
  </mc:AlternateContent>
  <bookViews>
    <workbookView xWindow="0" yWindow="0" windowWidth="15330" windowHeight="6060"/>
  </bookViews>
  <sheets>
    <sheet name="Sheet1" sheetId="1" r:id="rId1"/>
    <sheet name="Sheet2" sheetId="2" r:id="rId2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  <c r="F46" i="1"/>
  <c r="D47" i="1"/>
  <c r="E47" i="1"/>
  <c r="F47" i="1"/>
  <c r="D48" i="1"/>
  <c r="E48" i="1"/>
  <c r="F48" i="1"/>
  <c r="C47" i="1"/>
  <c r="C48" i="1"/>
  <c r="C46" i="1"/>
  <c r="D20" i="1"/>
  <c r="E20" i="1"/>
  <c r="F20" i="1"/>
  <c r="D21" i="1"/>
  <c r="E21" i="1"/>
  <c r="F21" i="1"/>
  <c r="C21" i="1"/>
  <c r="C20" i="1"/>
</calcChain>
</file>

<file path=xl/sharedStrings.xml><?xml version="1.0" encoding="utf-8"?>
<sst xmlns="http://schemas.openxmlformats.org/spreadsheetml/2006/main" count="427" uniqueCount="171">
  <si>
    <t>Annual Net Income ($/Year)</t>
  </si>
  <si>
    <t>Cumulative Profit ($)</t>
  </si>
  <si>
    <t>Sun Power (You)</t>
  </si>
  <si>
    <t>Other Solar</t>
  </si>
  <si>
    <t>Market Share (%)</t>
  </si>
  <si>
    <t>Consumer Net Price ($/kWh)</t>
  </si>
  <si>
    <t>Module Price ($/kWh)</t>
  </si>
  <si>
    <t>Unit Direct Cost ($/kWh)</t>
  </si>
  <si>
    <t>Annual Revenue ($/Year)</t>
  </si>
  <si>
    <t>$626.82M</t>
  </si>
  <si>
    <t>$14.60B</t>
  </si>
  <si>
    <t>$35.85M</t>
  </si>
  <si>
    <t>$3.65B</t>
  </si>
  <si>
    <t>Annual Shipments (MW/Yr)</t>
  </si>
  <si>
    <t>3.85K</t>
  </si>
  <si>
    <t>Installed Base (MW)</t>
  </si>
  <si>
    <t>18.85K</t>
  </si>
  <si>
    <t>Share of Installed Base (%)</t>
  </si>
  <si>
    <t>$51.84M</t>
  </si>
  <si>
    <t>$11.97B</t>
  </si>
  <si>
    <t>Percent of Rev to Process Imprv (%)</t>
  </si>
  <si>
    <t>Grid Power Price ($/kWh)</t>
  </si>
  <si>
    <t>Industry Net Income ($/Yr)</t>
  </si>
  <si>
    <t>$3.68B</t>
  </si>
  <si>
    <t>Industry Subsidy ($/kWh)</t>
  </si>
  <si>
    <t>New Entrants</t>
  </si>
  <si>
    <t>2008 - 2012</t>
  </si>
  <si>
    <t>$1.71B</t>
  </si>
  <si>
    <t>$25.28B</t>
  </si>
  <si>
    <t>$110.86M</t>
  </si>
  <si>
    <t>$8.13B</t>
  </si>
  <si>
    <t>6.95K</t>
  </si>
  <si>
    <t>2.44K</t>
  </si>
  <si>
    <t>40.72K</t>
  </si>
  <si>
    <t>$134.36M</t>
  </si>
  <si>
    <t>$43.99B</t>
  </si>
  <si>
    <t>$8.24B</t>
  </si>
  <si>
    <t>2013-2017</t>
  </si>
  <si>
    <t>$21.53B</t>
  </si>
  <si>
    <t>$65.48B</t>
  </si>
  <si>
    <t>$4.24B</t>
  </si>
  <si>
    <t>$20.71B</t>
  </si>
  <si>
    <t>9.36K</t>
  </si>
  <si>
    <t>22.57K</t>
  </si>
  <si>
    <t>19.96K</t>
  </si>
  <si>
    <t>98.37K</t>
  </si>
  <si>
    <t>$5.84B</t>
  </si>
  <si>
    <t>$111.77B</t>
  </si>
  <si>
    <t>$24.95B</t>
  </si>
  <si>
    <t>2018-2022</t>
  </si>
  <si>
    <t>$128.49B</t>
  </si>
  <si>
    <t>$148.76B</t>
  </si>
  <si>
    <t>$48.96B</t>
  </si>
  <si>
    <t>$48.24B</t>
  </si>
  <si>
    <t>62.82K</t>
  </si>
  <si>
    <t>58.83K</t>
  </si>
  <si>
    <t>129.91K</t>
  </si>
  <si>
    <t>214.68K</t>
  </si>
  <si>
    <t>$83.04B</t>
  </si>
  <si>
    <t>$222.93B</t>
  </si>
  <si>
    <t>$97.20B</t>
  </si>
  <si>
    <t>2023-2025</t>
  </si>
  <si>
    <t>SLP 2</t>
  </si>
  <si>
    <t>SLP 1</t>
  </si>
  <si>
    <t>$220.90M</t>
  </si>
  <si>
    <t>$8.90B</t>
  </si>
  <si>
    <t>$4.96M</t>
  </si>
  <si>
    <t>$1.20B</t>
  </si>
  <si>
    <t>2.34K</t>
  </si>
  <si>
    <t>5.37K</t>
  </si>
  <si>
    <t>$564.68M</t>
  </si>
  <si>
    <t>$14.40B</t>
  </si>
  <si>
    <t>$84.59M</t>
  </si>
  <si>
    <t>$3.55B</t>
  </si>
  <si>
    <t>3.82K</t>
  </si>
  <si>
    <t>18.77K</t>
  </si>
  <si>
    <t>$263.85M</t>
  </si>
  <si>
    <t>$11.70B</t>
  </si>
  <si>
    <t>$3.63B</t>
  </si>
  <si>
    <t>$1.18B</t>
  </si>
  <si>
    <t>$23.89B</t>
  </si>
  <si>
    <t>$179.15M</t>
  </si>
  <si>
    <t>$7.67B</t>
  </si>
  <si>
    <t>6.54K</t>
  </si>
  <si>
    <t>1.70K</t>
  </si>
  <si>
    <t>39.65K</t>
  </si>
  <si>
    <t>$745.75M</t>
  </si>
  <si>
    <t>$41.64B</t>
  </si>
  <si>
    <t>$7.85B</t>
  </si>
  <si>
    <t>2013 - 2017</t>
  </si>
  <si>
    <t>$5.04B</t>
  </si>
  <si>
    <t>$55.53B</t>
  </si>
  <si>
    <t>$1.01B</t>
  </si>
  <si>
    <t>$18.95B</t>
  </si>
  <si>
    <t>1.79K</t>
  </si>
  <si>
    <t>17.79K</t>
  </si>
  <si>
    <t>5.91K</t>
  </si>
  <si>
    <t>86.91K</t>
  </si>
  <si>
    <t>$2.76B</t>
  </si>
  <si>
    <t>$105.72B</t>
  </si>
  <si>
    <t>$19.96B</t>
  </si>
  <si>
    <t>2018 - 2022</t>
  </si>
  <si>
    <t>$22.53B</t>
  </si>
  <si>
    <t>$122.61B</t>
  </si>
  <si>
    <t>$5.33B</t>
  </si>
  <si>
    <t>$41.34B</t>
  </si>
  <si>
    <t>9.79K</t>
  </si>
  <si>
    <t>45.95K</t>
  </si>
  <si>
    <t>22.62K</t>
  </si>
  <si>
    <t>175.24K</t>
  </si>
  <si>
    <t>$10.75B</t>
  </si>
  <si>
    <t>$202.26B</t>
  </si>
  <si>
    <t>$46.67B</t>
  </si>
  <si>
    <t>2023 - 2025</t>
  </si>
  <si>
    <t>New Firms</t>
  </si>
  <si>
    <t>$1.76B</t>
  </si>
  <si>
    <t>$25.39B</t>
  </si>
  <si>
    <t>$1.42B</t>
  </si>
  <si>
    <t>$118.07M</t>
  </si>
  <si>
    <t>$7.89B</t>
  </si>
  <si>
    <t>$424.25M</t>
  </si>
  <si>
    <t>7.13K</t>
  </si>
  <si>
    <t>2.46K</t>
  </si>
  <si>
    <t>40.99K</t>
  </si>
  <si>
    <t>1.01K</t>
  </si>
  <si>
    <t>$143.19M</t>
  </si>
  <si>
    <t>$43.69B</t>
  </si>
  <si>
    <t>$833.93M</t>
  </si>
  <si>
    <t>$8.43B</t>
  </si>
  <si>
    <t>$25.02B</t>
  </si>
  <si>
    <t>$72.23B</t>
  </si>
  <si>
    <t>$13.09B</t>
  </si>
  <si>
    <t>$5.28B</t>
  </si>
  <si>
    <t>$23.08B</t>
  </si>
  <si>
    <t>$4.06B</t>
  </si>
  <si>
    <t>10.87K</t>
  </si>
  <si>
    <t>24.98K</t>
  </si>
  <si>
    <t>5.69K</t>
  </si>
  <si>
    <t>22.75K</t>
  </si>
  <si>
    <t>104.40K</t>
  </si>
  <si>
    <t>12.43K</t>
  </si>
  <si>
    <t>$7.41B</t>
  </si>
  <si>
    <t>$115.93B</t>
  </si>
  <si>
    <t>$9.88B</t>
  </si>
  <si>
    <t>$32.42B</t>
  </si>
  <si>
    <t>$130.53B</t>
  </si>
  <si>
    <t>$157.23B</t>
  </si>
  <si>
    <t>$42.49B</t>
  </si>
  <si>
    <t>$50.91B</t>
  </si>
  <si>
    <t>$50.78B</t>
  </si>
  <si>
    <t>$11.54B</t>
  </si>
  <si>
    <t>63.82K</t>
  </si>
  <si>
    <t>62.84K</t>
  </si>
  <si>
    <t>20.90K</t>
  </si>
  <si>
    <t>138.18K</t>
  </si>
  <si>
    <t>230.67K</t>
  </si>
  <si>
    <t>53.25K</t>
  </si>
  <si>
    <t>$91.03B</t>
  </si>
  <si>
    <t>$235.70B</t>
  </si>
  <si>
    <t>$35.05B</t>
  </si>
  <si>
    <t>$113.24B</t>
  </si>
  <si>
    <t>SLP 3</t>
  </si>
  <si>
    <t>% MARKET SHARE</t>
  </si>
  <si>
    <t>SUN POWER</t>
  </si>
  <si>
    <t>NEW ENTRIES</t>
  </si>
  <si>
    <t>OTHER SOLAR POWER COMPANIES</t>
  </si>
  <si>
    <t>ANNUAL REVENUE</t>
  </si>
  <si>
    <t>NET INCOME</t>
  </si>
  <si>
    <t>CUMULATIVE PROFIT</t>
  </si>
  <si>
    <t>$ SPENT ON PROCESS IMPROVEMENTS</t>
  </si>
  <si>
    <t xml:space="preserve">UNIT DIRECT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</si>
</sst>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8" fontId="3" fillId="0" borderId="8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8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8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8" fontId="3" fillId="0" borderId="0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/>
    </xf>
    <xf numFmtId="6" fontId="3" fillId="0" borderId="19" xfId="0" applyNumberFormat="1" applyFont="1" applyBorder="1" applyAlignment="1">
      <alignment horizontal="center"/>
    </xf>
    <xf numFmtId="6" fontId="3" fillId="0" borderId="16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6" fontId="3" fillId="0" borderId="3" xfId="0" applyNumberFormat="1" applyFont="1" applyBorder="1" applyAlignment="1">
      <alignment horizontal="center"/>
    </xf>
    <xf numFmtId="6" fontId="3" fillId="0" borderId="8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8" fontId="3" fillId="0" borderId="11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8" fontId="3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J53" sqref="J53"/>
    </sheetView>
  </sheetViews>
  <sheetFormatPr defaultRowHeight="15" x14ac:dyDescent="0.25"/>
  <cols>
    <col min="1" max="1" width="19.28515625" customWidth="1"/>
    <col min="2" max="2" width="16.140625" bestFit="1" customWidth="1"/>
    <col min="3" max="3" width="17.5703125" bestFit="1" customWidth="1"/>
    <col min="4" max="4" width="18.85546875" customWidth="1"/>
    <col min="5" max="6" width="19.140625" bestFit="1" customWidth="1"/>
  </cols>
  <sheetData>
    <row r="1" spans="1:6" ht="15.75" thickBot="1" x14ac:dyDescent="0.3"/>
    <row r="2" spans="1:6" x14ac:dyDescent="0.25">
      <c r="A2" s="60" t="s">
        <v>162</v>
      </c>
      <c r="B2" s="61"/>
      <c r="C2" s="61"/>
      <c r="D2" s="61"/>
      <c r="E2" s="61"/>
      <c r="F2" s="62"/>
    </row>
    <row r="3" spans="1:6" ht="15.75" x14ac:dyDescent="0.25">
      <c r="A3" s="63"/>
      <c r="B3" s="36"/>
      <c r="C3" s="37">
        <v>2012</v>
      </c>
      <c r="D3" s="38">
        <v>2017</v>
      </c>
      <c r="E3" s="38">
        <v>2022</v>
      </c>
      <c r="F3" s="64">
        <v>2025</v>
      </c>
    </row>
    <row r="4" spans="1:6" ht="15.75" x14ac:dyDescent="0.25">
      <c r="A4" s="45" t="s">
        <v>163</v>
      </c>
      <c r="B4" s="39"/>
      <c r="C4" s="7">
        <v>4.8500000000000001E-2</v>
      </c>
      <c r="D4" s="7">
        <v>8.4599999999999995E-2</v>
      </c>
      <c r="E4" s="7">
        <v>0.32879999999999998</v>
      </c>
      <c r="F4" s="8">
        <v>0.54449999999999998</v>
      </c>
    </row>
    <row r="5" spans="1:6" ht="15.75" customHeight="1" x14ac:dyDescent="0.25">
      <c r="A5" s="45" t="s">
        <v>165</v>
      </c>
      <c r="B5" s="39"/>
      <c r="C5" s="7">
        <v>0.95150000000000001</v>
      </c>
      <c r="D5" s="7">
        <v>0.91539999999999999</v>
      </c>
      <c r="E5" s="7">
        <v>0.67120000000000002</v>
      </c>
      <c r="F5" s="8">
        <v>0.45550000000000002</v>
      </c>
    </row>
    <row r="6" spans="1:6" x14ac:dyDescent="0.25">
      <c r="A6" s="65" t="s">
        <v>166</v>
      </c>
      <c r="B6" s="59"/>
      <c r="C6" s="59"/>
      <c r="D6" s="59"/>
      <c r="E6" s="59"/>
      <c r="F6" s="66"/>
    </row>
    <row r="7" spans="1:6" ht="15.75" x14ac:dyDescent="0.25">
      <c r="A7" s="63"/>
      <c r="B7" s="36"/>
      <c r="C7" s="37">
        <v>2012</v>
      </c>
      <c r="D7" s="38">
        <v>2017</v>
      </c>
      <c r="E7" s="38">
        <v>2022</v>
      </c>
      <c r="F7" s="64">
        <v>2025</v>
      </c>
    </row>
    <row r="8" spans="1:6" ht="15.75" x14ac:dyDescent="0.25">
      <c r="A8" s="45" t="s">
        <v>163</v>
      </c>
      <c r="B8" s="39"/>
      <c r="C8" s="69">
        <v>626820000</v>
      </c>
      <c r="D8" s="72">
        <v>1710000000</v>
      </c>
      <c r="E8" s="72">
        <v>21530000000</v>
      </c>
      <c r="F8" s="73">
        <v>128490000000</v>
      </c>
    </row>
    <row r="9" spans="1:6" ht="15.75" x14ac:dyDescent="0.25">
      <c r="A9" s="45" t="s">
        <v>165</v>
      </c>
      <c r="B9" s="39"/>
      <c r="C9" s="70">
        <v>14600000000</v>
      </c>
      <c r="D9" s="73">
        <v>25280000000</v>
      </c>
      <c r="E9" s="73">
        <v>65480000000</v>
      </c>
      <c r="F9" s="73">
        <v>148760000000</v>
      </c>
    </row>
    <row r="10" spans="1:6" x14ac:dyDescent="0.25">
      <c r="A10" s="65" t="s">
        <v>167</v>
      </c>
      <c r="B10" s="59"/>
      <c r="C10" s="59"/>
      <c r="D10" s="59"/>
      <c r="E10" s="59"/>
      <c r="F10" s="66"/>
    </row>
    <row r="11" spans="1:6" ht="15.75" x14ac:dyDescent="0.25">
      <c r="A11" s="63"/>
      <c r="B11" s="36"/>
      <c r="C11" s="37">
        <v>2012</v>
      </c>
      <c r="D11" s="38">
        <v>2017</v>
      </c>
      <c r="E11" s="38">
        <v>2022</v>
      </c>
      <c r="F11" s="64">
        <v>2025</v>
      </c>
    </row>
    <row r="12" spans="1:6" ht="15.75" x14ac:dyDescent="0.25">
      <c r="A12" s="45" t="s">
        <v>163</v>
      </c>
      <c r="B12" s="39"/>
      <c r="C12" s="69">
        <v>35850000</v>
      </c>
      <c r="D12" s="72">
        <v>110860000</v>
      </c>
      <c r="E12" s="72">
        <v>4240000000</v>
      </c>
      <c r="F12" s="73">
        <v>48960000000</v>
      </c>
    </row>
    <row r="13" spans="1:6" ht="15.75" x14ac:dyDescent="0.25">
      <c r="A13" s="45" t="s">
        <v>165</v>
      </c>
      <c r="B13" s="39"/>
      <c r="C13" s="70">
        <v>3650000000</v>
      </c>
      <c r="D13" s="73">
        <v>8130000000</v>
      </c>
      <c r="E13" s="73">
        <v>20710000000</v>
      </c>
      <c r="F13" s="73">
        <v>48240000000</v>
      </c>
    </row>
    <row r="14" spans="1:6" x14ac:dyDescent="0.25">
      <c r="A14" s="65" t="s">
        <v>168</v>
      </c>
      <c r="B14" s="59"/>
      <c r="C14" s="59"/>
      <c r="D14" s="59"/>
      <c r="E14" s="59"/>
      <c r="F14" s="66"/>
    </row>
    <row r="15" spans="1:6" ht="15.75" x14ac:dyDescent="0.25">
      <c r="A15" s="63"/>
      <c r="B15" s="36"/>
      <c r="C15" s="37">
        <v>2012</v>
      </c>
      <c r="D15" s="38">
        <v>2017</v>
      </c>
      <c r="E15" s="38">
        <v>2022</v>
      </c>
      <c r="F15" s="64">
        <v>2025</v>
      </c>
    </row>
    <row r="16" spans="1:6" ht="15.75" x14ac:dyDescent="0.25">
      <c r="A16" s="45" t="s">
        <v>163</v>
      </c>
      <c r="B16" s="39"/>
      <c r="C16" s="69">
        <v>51840000</v>
      </c>
      <c r="D16" s="72">
        <v>134360000</v>
      </c>
      <c r="E16" s="72">
        <v>5840000000</v>
      </c>
      <c r="F16" s="73">
        <v>83040000000</v>
      </c>
    </row>
    <row r="17" spans="1:6" ht="15.75" x14ac:dyDescent="0.25">
      <c r="A17" s="45" t="s">
        <v>165</v>
      </c>
      <c r="B17" s="39"/>
      <c r="C17" s="70">
        <v>11970000000</v>
      </c>
      <c r="D17" s="73">
        <v>43990000000</v>
      </c>
      <c r="E17" s="73">
        <v>111770000000</v>
      </c>
      <c r="F17" s="73">
        <v>222930000000</v>
      </c>
    </row>
    <row r="18" spans="1:6" x14ac:dyDescent="0.25">
      <c r="A18" s="65" t="s">
        <v>169</v>
      </c>
      <c r="B18" s="59"/>
      <c r="C18" s="59"/>
      <c r="D18" s="59"/>
      <c r="E18" s="59"/>
      <c r="F18" s="66"/>
    </row>
    <row r="19" spans="1:6" ht="15.75" x14ac:dyDescent="0.25">
      <c r="A19" s="63"/>
      <c r="B19" s="36"/>
      <c r="C19" s="37">
        <v>2012</v>
      </c>
      <c r="D19" s="38">
        <v>2017</v>
      </c>
      <c r="E19" s="38">
        <v>2022</v>
      </c>
      <c r="F19" s="64">
        <v>2025</v>
      </c>
    </row>
    <row r="20" spans="1:6" ht="15.75" x14ac:dyDescent="0.25">
      <c r="A20" s="45" t="s">
        <v>163</v>
      </c>
      <c r="B20" s="39"/>
      <c r="C20" s="71">
        <f>0.05*C8</f>
        <v>31341000</v>
      </c>
      <c r="D20" s="71">
        <f t="shared" ref="D20:F20" si="0">0.05*D8</f>
        <v>85500000</v>
      </c>
      <c r="E20" s="71">
        <f t="shared" si="0"/>
        <v>1076500000</v>
      </c>
      <c r="F20" s="76">
        <f t="shared" si="0"/>
        <v>6424500000</v>
      </c>
    </row>
    <row r="21" spans="1:6" ht="16.5" thickBot="1" x14ac:dyDescent="0.3">
      <c r="A21" s="46" t="s">
        <v>165</v>
      </c>
      <c r="B21" s="47"/>
      <c r="C21" s="77">
        <f>0.05*C9</f>
        <v>730000000</v>
      </c>
      <c r="D21" s="77">
        <f t="shared" ref="D21:F21" si="1">0.05*D9</f>
        <v>1264000000</v>
      </c>
      <c r="E21" s="77">
        <f t="shared" si="1"/>
        <v>3274000000</v>
      </c>
      <c r="F21" s="78">
        <f t="shared" si="1"/>
        <v>7438000000</v>
      </c>
    </row>
    <row r="22" spans="1:6" ht="15.75" x14ac:dyDescent="0.25">
      <c r="A22" s="67"/>
      <c r="B22" s="67"/>
      <c r="C22" s="68"/>
      <c r="D22" s="68"/>
      <c r="E22" s="68"/>
      <c r="F22" s="68"/>
    </row>
    <row r="23" spans="1:6" ht="16.5" thickBot="1" x14ac:dyDescent="0.3">
      <c r="A23" s="67"/>
      <c r="B23" s="67"/>
      <c r="C23" s="68"/>
      <c r="D23" s="68"/>
      <c r="E23" s="68"/>
      <c r="F23" s="68"/>
    </row>
    <row r="24" spans="1:6" x14ac:dyDescent="0.25">
      <c r="A24" s="56" t="s">
        <v>162</v>
      </c>
      <c r="B24" s="57"/>
      <c r="C24" s="57"/>
      <c r="D24" s="57"/>
      <c r="E24" s="57"/>
      <c r="F24" s="58"/>
    </row>
    <row r="25" spans="1:6" ht="15.75" x14ac:dyDescent="0.25">
      <c r="A25" s="63"/>
      <c r="B25" s="36"/>
      <c r="C25" s="37">
        <v>2012</v>
      </c>
      <c r="D25" s="38">
        <v>2017</v>
      </c>
      <c r="E25" s="38">
        <v>2022</v>
      </c>
      <c r="F25" s="64">
        <v>2025</v>
      </c>
    </row>
    <row r="26" spans="1:6" ht="15.75" x14ac:dyDescent="0.25">
      <c r="A26" s="45" t="s">
        <v>163</v>
      </c>
      <c r="B26" s="39"/>
      <c r="C26" s="7">
        <v>4.8500000000000001E-2</v>
      </c>
      <c r="D26" s="7">
        <v>7.9100000000000004E-2</v>
      </c>
      <c r="E26" s="7">
        <v>0.28370000000000001</v>
      </c>
      <c r="F26" s="8">
        <v>0.44890000000000002</v>
      </c>
    </row>
    <row r="27" spans="1:6" ht="15.75" customHeight="1" x14ac:dyDescent="0.25">
      <c r="A27" s="45" t="s">
        <v>165</v>
      </c>
      <c r="B27" s="39"/>
      <c r="C27" s="7">
        <v>0.95150000000000001</v>
      </c>
      <c r="D27" s="7">
        <v>0.85309999999999997</v>
      </c>
      <c r="E27" s="7">
        <v>0.55720000000000003</v>
      </c>
      <c r="F27" s="8">
        <v>0.40279999999999999</v>
      </c>
    </row>
    <row r="28" spans="1:6" ht="16.5" thickBot="1" x14ac:dyDescent="0.3">
      <c r="A28" s="46" t="s">
        <v>164</v>
      </c>
      <c r="B28" s="47"/>
      <c r="C28" s="55">
        <v>0</v>
      </c>
      <c r="D28" s="7">
        <v>6.7799999999999999E-2</v>
      </c>
      <c r="E28" s="7">
        <v>0.15909999999999999</v>
      </c>
      <c r="F28" s="8">
        <v>0.14829999999999999</v>
      </c>
    </row>
    <row r="29" spans="1:6" ht="15.75" thickBot="1" x14ac:dyDescent="0.3">
      <c r="A29" s="52" t="s">
        <v>166</v>
      </c>
      <c r="B29" s="53"/>
      <c r="C29" s="53"/>
      <c r="D29" s="53"/>
      <c r="E29" s="53"/>
      <c r="F29" s="54"/>
    </row>
    <row r="30" spans="1:6" ht="15.75" x14ac:dyDescent="0.25">
      <c r="A30" s="40"/>
      <c r="B30" s="41"/>
      <c r="C30" s="42">
        <v>2012</v>
      </c>
      <c r="D30" s="43">
        <v>2017</v>
      </c>
      <c r="E30" s="43">
        <v>2022</v>
      </c>
      <c r="F30" s="44">
        <v>2025</v>
      </c>
    </row>
    <row r="31" spans="1:6" ht="15.75" x14ac:dyDescent="0.25">
      <c r="A31" s="45" t="s">
        <v>163</v>
      </c>
      <c r="B31" s="39"/>
      <c r="C31" s="69">
        <v>626820000</v>
      </c>
      <c r="D31" s="72">
        <v>1760000000</v>
      </c>
      <c r="E31" s="72">
        <v>25020000000</v>
      </c>
      <c r="F31" s="73">
        <v>130530000000</v>
      </c>
    </row>
    <row r="32" spans="1:6" ht="15.75" x14ac:dyDescent="0.25">
      <c r="A32" s="45" t="s">
        <v>165</v>
      </c>
      <c r="B32" s="39"/>
      <c r="C32" s="70">
        <v>14600000000</v>
      </c>
      <c r="D32" s="72">
        <v>25390000000</v>
      </c>
      <c r="E32" s="72">
        <v>72230000000</v>
      </c>
      <c r="F32" s="73">
        <v>157230000000</v>
      </c>
    </row>
    <row r="33" spans="1:6" ht="16.5" thickBot="1" x14ac:dyDescent="0.3">
      <c r="A33" s="46" t="s">
        <v>164</v>
      </c>
      <c r="B33" s="47"/>
      <c r="C33" s="51">
        <v>0</v>
      </c>
      <c r="D33" s="73">
        <v>1420000000</v>
      </c>
      <c r="E33" s="73">
        <v>13090000000</v>
      </c>
      <c r="F33" s="73">
        <v>42490000000</v>
      </c>
    </row>
    <row r="34" spans="1:6" ht="15.75" thickBot="1" x14ac:dyDescent="0.3">
      <c r="A34" s="48" t="s">
        <v>167</v>
      </c>
      <c r="B34" s="49"/>
      <c r="C34" s="49"/>
      <c r="D34" s="49"/>
      <c r="E34" s="49"/>
      <c r="F34" s="50"/>
    </row>
    <row r="35" spans="1:6" ht="15.75" x14ac:dyDescent="0.25">
      <c r="A35" s="40"/>
      <c r="B35" s="41"/>
      <c r="C35" s="42">
        <v>2012</v>
      </c>
      <c r="D35" s="43">
        <v>2017</v>
      </c>
      <c r="E35" s="43">
        <v>2022</v>
      </c>
      <c r="F35" s="44">
        <v>2025</v>
      </c>
    </row>
    <row r="36" spans="1:6" ht="15.75" x14ac:dyDescent="0.25">
      <c r="A36" s="45" t="s">
        <v>163</v>
      </c>
      <c r="B36" s="39"/>
      <c r="C36" s="69">
        <v>35850000</v>
      </c>
      <c r="D36" s="72">
        <v>118070000</v>
      </c>
      <c r="E36" s="72">
        <v>5280000000</v>
      </c>
      <c r="F36" s="12" t="s">
        <v>148</v>
      </c>
    </row>
    <row r="37" spans="1:6" ht="15.75" x14ac:dyDescent="0.25">
      <c r="A37" s="45" t="s">
        <v>165</v>
      </c>
      <c r="B37" s="39"/>
      <c r="C37" s="70">
        <v>3650000000</v>
      </c>
      <c r="D37" s="72">
        <v>7890000000</v>
      </c>
      <c r="E37" s="72">
        <v>23080000000</v>
      </c>
      <c r="F37" s="12" t="s">
        <v>149</v>
      </c>
    </row>
    <row r="38" spans="1:6" ht="16.5" thickBot="1" x14ac:dyDescent="0.3">
      <c r="A38" s="46" t="s">
        <v>164</v>
      </c>
      <c r="B38" s="47"/>
      <c r="C38" s="51">
        <v>0</v>
      </c>
      <c r="D38" s="73">
        <v>424250000</v>
      </c>
      <c r="E38" s="73">
        <v>4060000000</v>
      </c>
      <c r="F38" s="12" t="s">
        <v>150</v>
      </c>
    </row>
    <row r="39" spans="1:6" ht="15.75" thickBot="1" x14ac:dyDescent="0.3">
      <c r="A39" s="48" t="s">
        <v>168</v>
      </c>
      <c r="B39" s="49"/>
      <c r="C39" s="49"/>
      <c r="D39" s="49"/>
      <c r="E39" s="49"/>
      <c r="F39" s="50"/>
    </row>
    <row r="40" spans="1:6" ht="15.75" x14ac:dyDescent="0.25">
      <c r="A40" s="40"/>
      <c r="B40" s="41"/>
      <c r="C40" s="42">
        <v>2012</v>
      </c>
      <c r="D40" s="43">
        <v>2017</v>
      </c>
      <c r="E40" s="43">
        <v>2022</v>
      </c>
      <c r="F40" s="44">
        <v>2025</v>
      </c>
    </row>
    <row r="41" spans="1:6" ht="15.75" x14ac:dyDescent="0.25">
      <c r="A41" s="45" t="s">
        <v>163</v>
      </c>
      <c r="B41" s="39"/>
      <c r="C41" s="72">
        <v>51840000</v>
      </c>
      <c r="D41" s="72">
        <v>143190000</v>
      </c>
      <c r="E41" s="72">
        <v>7410000000</v>
      </c>
      <c r="F41" s="73">
        <v>91030000000</v>
      </c>
    </row>
    <row r="42" spans="1:6" ht="15.75" x14ac:dyDescent="0.25">
      <c r="A42" s="45" t="s">
        <v>165</v>
      </c>
      <c r="B42" s="39"/>
      <c r="C42" s="73">
        <v>11970000000</v>
      </c>
      <c r="D42" s="72">
        <v>43690000000</v>
      </c>
      <c r="E42" s="72">
        <v>115930000000</v>
      </c>
      <c r="F42" s="73">
        <v>235700000000</v>
      </c>
    </row>
    <row r="43" spans="1:6" ht="16.5" thickBot="1" x14ac:dyDescent="0.3">
      <c r="A43" s="46" t="s">
        <v>164</v>
      </c>
      <c r="B43" s="47"/>
      <c r="C43" s="51">
        <v>0</v>
      </c>
      <c r="D43" s="73">
        <v>833930000</v>
      </c>
      <c r="E43" s="73">
        <v>9880000000</v>
      </c>
      <c r="F43" s="73">
        <v>35050000000</v>
      </c>
    </row>
    <row r="44" spans="1:6" ht="15.75" thickBot="1" x14ac:dyDescent="0.3">
      <c r="A44" s="48" t="s">
        <v>169</v>
      </c>
      <c r="B44" s="49"/>
      <c r="C44" s="49"/>
      <c r="D44" s="49"/>
      <c r="E44" s="49"/>
      <c r="F44" s="50"/>
    </row>
    <row r="45" spans="1:6" ht="15.75" x14ac:dyDescent="0.25">
      <c r="A45" s="40"/>
      <c r="B45" s="41"/>
      <c r="C45" s="42">
        <v>2012</v>
      </c>
      <c r="D45" s="43">
        <v>2017</v>
      </c>
      <c r="E45" s="43">
        <v>2022</v>
      </c>
      <c r="F45" s="44">
        <v>2025</v>
      </c>
    </row>
    <row r="46" spans="1:6" ht="15.75" x14ac:dyDescent="0.25">
      <c r="A46" s="45" t="s">
        <v>163</v>
      </c>
      <c r="B46" s="39"/>
      <c r="C46" s="9">
        <f>0.05*C31</f>
        <v>31341000</v>
      </c>
      <c r="D46" s="9">
        <f t="shared" ref="D46:F46" si="2">0.05*D31</f>
        <v>88000000</v>
      </c>
      <c r="E46" s="9">
        <f t="shared" si="2"/>
        <v>1251000000</v>
      </c>
      <c r="F46" s="10">
        <f t="shared" si="2"/>
        <v>6526500000</v>
      </c>
    </row>
    <row r="47" spans="1:6" ht="15.75" x14ac:dyDescent="0.25">
      <c r="A47" s="45" t="s">
        <v>165</v>
      </c>
      <c r="B47" s="39"/>
      <c r="C47" s="9">
        <f t="shared" ref="C47:F48" si="3">0.05*C32</f>
        <v>730000000</v>
      </c>
      <c r="D47" s="9">
        <f t="shared" si="3"/>
        <v>1269500000</v>
      </c>
      <c r="E47" s="9">
        <f t="shared" si="3"/>
        <v>3611500000</v>
      </c>
      <c r="F47" s="10">
        <f t="shared" si="3"/>
        <v>7861500000</v>
      </c>
    </row>
    <row r="48" spans="1:6" ht="16.5" thickBot="1" x14ac:dyDescent="0.3">
      <c r="A48" s="46" t="s">
        <v>164</v>
      </c>
      <c r="B48" s="47"/>
      <c r="C48" s="74">
        <f t="shared" si="3"/>
        <v>0</v>
      </c>
      <c r="D48" s="74">
        <f t="shared" si="3"/>
        <v>71000000</v>
      </c>
      <c r="E48" s="74">
        <f t="shared" si="3"/>
        <v>654500000</v>
      </c>
      <c r="F48" s="75">
        <f t="shared" si="3"/>
        <v>2124500000</v>
      </c>
    </row>
    <row r="49" spans="1:6" ht="15.75" thickBot="1" x14ac:dyDescent="0.3"/>
    <row r="50" spans="1:6" ht="15.75" thickBot="1" x14ac:dyDescent="0.3">
      <c r="A50" s="48" t="s">
        <v>170</v>
      </c>
      <c r="B50" s="49"/>
      <c r="C50" s="49"/>
      <c r="D50" s="49"/>
      <c r="E50" s="49"/>
      <c r="F50" s="50"/>
    </row>
    <row r="51" spans="1:6" ht="15.75" x14ac:dyDescent="0.25">
      <c r="A51" s="40"/>
      <c r="B51" s="41"/>
      <c r="C51" s="42">
        <v>2012</v>
      </c>
      <c r="D51" s="43">
        <v>2017</v>
      </c>
      <c r="E51" s="43">
        <v>2022</v>
      </c>
      <c r="F51" s="44">
        <v>2025</v>
      </c>
    </row>
    <row r="52" spans="1:6" ht="15.75" x14ac:dyDescent="0.25">
      <c r="A52" s="45" t="s">
        <v>163</v>
      </c>
      <c r="B52" s="39"/>
      <c r="C52" s="26">
        <v>0.1</v>
      </c>
      <c r="D52" s="9">
        <v>0.08</v>
      </c>
      <c r="E52" s="9">
        <v>0.06</v>
      </c>
      <c r="F52" s="10">
        <v>0.04</v>
      </c>
    </row>
    <row r="53" spans="1:6" ht="16.5" thickBot="1" x14ac:dyDescent="0.3">
      <c r="A53" s="45" t="s">
        <v>165</v>
      </c>
      <c r="B53" s="39"/>
      <c r="C53" s="21">
        <v>0.08</v>
      </c>
      <c r="D53" s="10">
        <v>7.0000000000000007E-2</v>
      </c>
      <c r="E53" s="10">
        <v>0.06</v>
      </c>
      <c r="F53" s="10">
        <v>0.05</v>
      </c>
    </row>
    <row r="54" spans="1:6" ht="15.75" thickBot="1" x14ac:dyDescent="0.3">
      <c r="A54" s="48"/>
      <c r="B54" s="49"/>
      <c r="C54" s="49"/>
      <c r="D54" s="49"/>
      <c r="E54" s="49"/>
      <c r="F54" s="50"/>
    </row>
    <row r="55" spans="1:6" ht="15.75" x14ac:dyDescent="0.25">
      <c r="A55" s="40"/>
      <c r="B55" s="41"/>
      <c r="C55" s="42">
        <v>2012</v>
      </c>
      <c r="D55" s="43">
        <v>2017</v>
      </c>
      <c r="E55" s="43">
        <v>2022</v>
      </c>
      <c r="F55" s="44">
        <v>2025</v>
      </c>
    </row>
    <row r="56" spans="1:6" ht="15.75" x14ac:dyDescent="0.25">
      <c r="A56" s="45" t="s">
        <v>163</v>
      </c>
      <c r="B56" s="39"/>
      <c r="C56" s="26">
        <v>0.1</v>
      </c>
      <c r="D56" s="9">
        <v>0.08</v>
      </c>
      <c r="E56" s="9">
        <v>0.06</v>
      </c>
      <c r="F56" s="10">
        <v>0.04</v>
      </c>
    </row>
    <row r="57" spans="1:6" ht="15.75" x14ac:dyDescent="0.25">
      <c r="A57" s="45" t="s">
        <v>165</v>
      </c>
      <c r="B57" s="39"/>
      <c r="C57" s="21">
        <v>0.08</v>
      </c>
      <c r="D57" s="9">
        <v>7.0000000000000007E-2</v>
      </c>
      <c r="E57" s="9">
        <v>0.06</v>
      </c>
      <c r="F57" s="10">
        <v>0.05</v>
      </c>
    </row>
    <row r="58" spans="1:6" ht="16.5" thickBot="1" x14ac:dyDescent="0.3">
      <c r="A58" s="46" t="s">
        <v>164</v>
      </c>
      <c r="B58" s="47"/>
      <c r="C58" s="79">
        <v>0</v>
      </c>
      <c r="D58" s="75">
        <v>0.06</v>
      </c>
      <c r="E58" s="75">
        <v>0.05</v>
      </c>
      <c r="F58" s="75">
        <v>0.05</v>
      </c>
    </row>
  </sheetData>
  <mergeCells count="54">
    <mergeCell ref="A58:B58"/>
    <mergeCell ref="A53:B53"/>
    <mergeCell ref="A54:F54"/>
    <mergeCell ref="A55:B55"/>
    <mergeCell ref="A56:B56"/>
    <mergeCell ref="A57:B57"/>
    <mergeCell ref="A20:B20"/>
    <mergeCell ref="A21:B21"/>
    <mergeCell ref="A50:F50"/>
    <mergeCell ref="A51:B51"/>
    <mergeCell ref="A52:B52"/>
    <mergeCell ref="A15:B15"/>
    <mergeCell ref="A16:B16"/>
    <mergeCell ref="A17:B17"/>
    <mergeCell ref="A18:F18"/>
    <mergeCell ref="A19:B19"/>
    <mergeCell ref="A47:B47"/>
    <mergeCell ref="A48:B48"/>
    <mergeCell ref="A2:F2"/>
    <mergeCell ref="A6:F6"/>
    <mergeCell ref="A7:B7"/>
    <mergeCell ref="A8:B8"/>
    <mergeCell ref="A9:B9"/>
    <mergeCell ref="A10:F10"/>
    <mergeCell ref="A11:B11"/>
    <mergeCell ref="A41:B41"/>
    <mergeCell ref="A42:B42"/>
    <mergeCell ref="A43:B43"/>
    <mergeCell ref="A44:F44"/>
    <mergeCell ref="A45:B45"/>
    <mergeCell ref="A46:B46"/>
    <mergeCell ref="A35:B35"/>
    <mergeCell ref="A36:B36"/>
    <mergeCell ref="A37:B37"/>
    <mergeCell ref="A38:B38"/>
    <mergeCell ref="A39:F39"/>
    <mergeCell ref="A40:B40"/>
    <mergeCell ref="A32:B32"/>
    <mergeCell ref="A33:B33"/>
    <mergeCell ref="A30:B30"/>
    <mergeCell ref="A29:F29"/>
    <mergeCell ref="A31:B31"/>
    <mergeCell ref="A34:F34"/>
    <mergeCell ref="A4:B4"/>
    <mergeCell ref="A5:B5"/>
    <mergeCell ref="A25:B25"/>
    <mergeCell ref="A24:F24"/>
    <mergeCell ref="A26:B26"/>
    <mergeCell ref="A27:B27"/>
    <mergeCell ref="A28:B28"/>
    <mergeCell ref="A3:B3"/>
    <mergeCell ref="A12:B12"/>
    <mergeCell ref="A13:B13"/>
    <mergeCell ref="A14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G1" workbookViewId="0">
      <selection activeCell="P48" sqref="P48:R48"/>
    </sheetView>
  </sheetViews>
  <sheetFormatPr defaultRowHeight="15.75" x14ac:dyDescent="0.25"/>
  <cols>
    <col min="1" max="1" width="33" style="1" bestFit="1" customWidth="1"/>
    <col min="2" max="2" width="16.85546875" style="1" bestFit="1" customWidth="1"/>
    <col min="3" max="3" width="12.140625" style="1" bestFit="1" customWidth="1"/>
    <col min="4" max="4" width="4.5703125" style="1" customWidth="1"/>
    <col min="5" max="5" width="33" style="1" bestFit="1" customWidth="1"/>
    <col min="6" max="6" width="16.42578125" style="1" bestFit="1" customWidth="1"/>
    <col min="7" max="7" width="11" style="1" bestFit="1" customWidth="1"/>
    <col min="8" max="8" width="10.7109375" style="1" bestFit="1" customWidth="1"/>
    <col min="9" max="9" width="4" style="1" customWidth="1"/>
    <col min="10" max="10" width="33" style="1" customWidth="1"/>
    <col min="11" max="11" width="15.7109375" style="1" bestFit="1" customWidth="1"/>
    <col min="12" max="12" width="11" style="1" bestFit="1" customWidth="1"/>
    <col min="13" max="13" width="10.7109375" style="1" bestFit="1" customWidth="1"/>
    <col min="14" max="14" width="5.140625" style="1" customWidth="1"/>
    <col min="15" max="15" width="33" style="1" bestFit="1" customWidth="1"/>
    <col min="16" max="16" width="15.7109375" style="1" bestFit="1" customWidth="1"/>
    <col min="17" max="17" width="11.140625" style="1" bestFit="1" customWidth="1"/>
    <col min="18" max="18" width="10.7109375" style="1" bestFit="1" customWidth="1"/>
    <col min="19" max="19" width="4.140625" style="1" customWidth="1"/>
    <col min="20" max="20" width="34" style="1" bestFit="1" customWidth="1"/>
    <col min="21" max="21" width="16.42578125" style="1" bestFit="1" customWidth="1"/>
    <col min="22" max="22" width="11.140625" style="1" bestFit="1" customWidth="1"/>
    <col min="23" max="16384" width="9.140625" style="1"/>
  </cols>
  <sheetData>
    <row r="1" spans="1:18" ht="16.5" thickBot="1" x14ac:dyDescent="0.3">
      <c r="A1" s="1" t="s">
        <v>62</v>
      </c>
    </row>
    <row r="2" spans="1:18" x14ac:dyDescent="0.25">
      <c r="A2" s="16" t="s">
        <v>26</v>
      </c>
      <c r="B2" s="24" t="s">
        <v>2</v>
      </c>
      <c r="C2" s="19" t="s">
        <v>3</v>
      </c>
      <c r="D2" s="5"/>
      <c r="E2" s="2" t="s">
        <v>37</v>
      </c>
      <c r="F2" s="3" t="s">
        <v>2</v>
      </c>
      <c r="G2" s="4" t="s">
        <v>3</v>
      </c>
      <c r="J2" s="2" t="s">
        <v>49</v>
      </c>
      <c r="K2" s="3" t="s">
        <v>2</v>
      </c>
      <c r="L2" s="4" t="s">
        <v>3</v>
      </c>
      <c r="M2" s="5"/>
      <c r="N2" s="5"/>
      <c r="O2" s="2" t="s">
        <v>61</v>
      </c>
      <c r="P2" s="3" t="s">
        <v>2</v>
      </c>
      <c r="Q2" s="4" t="s">
        <v>3</v>
      </c>
      <c r="R2" s="5"/>
    </row>
    <row r="3" spans="1:18" x14ac:dyDescent="0.25">
      <c r="A3" s="17" t="s">
        <v>4</v>
      </c>
      <c r="B3" s="25">
        <v>4.8500000000000001E-2</v>
      </c>
      <c r="C3" s="20">
        <v>0.95150000000000001</v>
      </c>
      <c r="D3" s="5"/>
      <c r="E3" s="6" t="s">
        <v>4</v>
      </c>
      <c r="F3" s="7">
        <v>8.4599999999999995E-2</v>
      </c>
      <c r="G3" s="8">
        <v>0.91539999999999999</v>
      </c>
      <c r="J3" s="6" t="s">
        <v>4</v>
      </c>
      <c r="K3" s="7">
        <v>0.32879999999999998</v>
      </c>
      <c r="L3" s="8">
        <v>0.67120000000000002</v>
      </c>
      <c r="M3" s="5"/>
      <c r="N3" s="5"/>
      <c r="O3" s="6" t="s">
        <v>4</v>
      </c>
      <c r="P3" s="7">
        <v>0.54449999999999998</v>
      </c>
      <c r="Q3" s="8">
        <v>0.45550000000000002</v>
      </c>
      <c r="R3" s="5"/>
    </row>
    <row r="4" spans="1:18" x14ac:dyDescent="0.25">
      <c r="A4" s="17" t="s">
        <v>5</v>
      </c>
      <c r="B4" s="26">
        <v>0.15</v>
      </c>
      <c r="C4" s="21">
        <v>0.17</v>
      </c>
      <c r="D4" s="5"/>
      <c r="E4" s="6" t="s">
        <v>5</v>
      </c>
      <c r="F4" s="9">
        <v>0.13</v>
      </c>
      <c r="G4" s="10">
        <v>0.16</v>
      </c>
      <c r="J4" s="6" t="s">
        <v>5</v>
      </c>
      <c r="K4" s="9">
        <v>0.11</v>
      </c>
      <c r="L4" s="10">
        <v>0.14000000000000001</v>
      </c>
      <c r="M4" s="5"/>
      <c r="N4" s="5"/>
      <c r="O4" s="6" t="s">
        <v>5</v>
      </c>
      <c r="P4" s="9">
        <v>0.1</v>
      </c>
      <c r="Q4" s="10">
        <v>0.12</v>
      </c>
      <c r="R4" s="5"/>
    </row>
    <row r="5" spans="1:18" x14ac:dyDescent="0.25">
      <c r="A5" s="17" t="s">
        <v>6</v>
      </c>
      <c r="B5" s="26">
        <v>0.13</v>
      </c>
      <c r="C5" s="21">
        <v>0.15</v>
      </c>
      <c r="D5" s="5"/>
      <c r="E5" s="6" t="s">
        <v>6</v>
      </c>
      <c r="F5" s="9">
        <v>0.11</v>
      </c>
      <c r="G5" s="10">
        <v>0.14000000000000001</v>
      </c>
      <c r="J5" s="6" t="s">
        <v>6</v>
      </c>
      <c r="K5" s="9">
        <v>0.09</v>
      </c>
      <c r="L5" s="10">
        <v>0.11</v>
      </c>
      <c r="M5" s="5"/>
      <c r="N5" s="5"/>
      <c r="O5" s="6" t="s">
        <v>6</v>
      </c>
      <c r="P5" s="9">
        <v>0.08</v>
      </c>
      <c r="Q5" s="10">
        <v>0.1</v>
      </c>
      <c r="R5" s="5"/>
    </row>
    <row r="6" spans="1:18" x14ac:dyDescent="0.25">
      <c r="A6" s="17" t="s">
        <v>7</v>
      </c>
      <c r="B6" s="26">
        <v>0.1</v>
      </c>
      <c r="C6" s="21">
        <v>0.08</v>
      </c>
      <c r="D6" s="5"/>
      <c r="E6" s="6" t="s">
        <v>7</v>
      </c>
      <c r="F6" s="9">
        <v>0.08</v>
      </c>
      <c r="G6" s="10">
        <v>7.0000000000000007E-2</v>
      </c>
      <c r="J6" s="6" t="s">
        <v>7</v>
      </c>
      <c r="K6" s="9">
        <v>0.06</v>
      </c>
      <c r="L6" s="10">
        <v>0.06</v>
      </c>
      <c r="M6" s="5"/>
      <c r="N6" s="5"/>
      <c r="O6" s="6" t="s">
        <v>7</v>
      </c>
      <c r="P6" s="9">
        <v>0.04</v>
      </c>
      <c r="Q6" s="10">
        <v>0.05</v>
      </c>
      <c r="R6" s="5"/>
    </row>
    <row r="7" spans="1:18" x14ac:dyDescent="0.25">
      <c r="A7" s="17" t="s">
        <v>8</v>
      </c>
      <c r="B7" s="27" t="s">
        <v>9</v>
      </c>
      <c r="C7" s="22" t="s">
        <v>10</v>
      </c>
      <c r="D7" s="5"/>
      <c r="E7" s="6" t="s">
        <v>8</v>
      </c>
      <c r="F7" s="11" t="s">
        <v>27</v>
      </c>
      <c r="G7" s="12" t="s">
        <v>28</v>
      </c>
      <c r="J7" s="6" t="s">
        <v>8</v>
      </c>
      <c r="K7" s="11" t="s">
        <v>38</v>
      </c>
      <c r="L7" s="12" t="s">
        <v>39</v>
      </c>
      <c r="M7" s="5"/>
      <c r="N7" s="5"/>
      <c r="O7" s="6" t="s">
        <v>8</v>
      </c>
      <c r="P7" s="11" t="s">
        <v>50</v>
      </c>
      <c r="Q7" s="12" t="s">
        <v>51</v>
      </c>
      <c r="R7" s="5"/>
    </row>
    <row r="8" spans="1:18" x14ac:dyDescent="0.25">
      <c r="A8" s="17" t="s">
        <v>0</v>
      </c>
      <c r="B8" s="27" t="s">
        <v>11</v>
      </c>
      <c r="C8" s="22" t="s">
        <v>12</v>
      </c>
      <c r="D8" s="5"/>
      <c r="E8" s="6" t="s">
        <v>0</v>
      </c>
      <c r="F8" s="11" t="s">
        <v>29</v>
      </c>
      <c r="G8" s="12" t="s">
        <v>30</v>
      </c>
      <c r="J8" s="6" t="s">
        <v>0</v>
      </c>
      <c r="K8" s="11" t="s">
        <v>40</v>
      </c>
      <c r="L8" s="12" t="s">
        <v>41</v>
      </c>
      <c r="M8" s="5"/>
      <c r="N8" s="5"/>
      <c r="O8" s="6" t="s">
        <v>0</v>
      </c>
      <c r="P8" s="11" t="s">
        <v>52</v>
      </c>
      <c r="Q8" s="12" t="s">
        <v>53</v>
      </c>
      <c r="R8" s="5"/>
    </row>
    <row r="9" spans="1:18" hidden="1" x14ac:dyDescent="0.25">
      <c r="A9" s="17" t="s">
        <v>13</v>
      </c>
      <c r="B9" s="27">
        <v>188.59</v>
      </c>
      <c r="C9" s="22" t="s">
        <v>14</v>
      </c>
      <c r="D9" s="5"/>
      <c r="E9" s="6" t="s">
        <v>13</v>
      </c>
      <c r="F9" s="11">
        <v>608.65</v>
      </c>
      <c r="G9" s="12" t="s">
        <v>31</v>
      </c>
      <c r="J9" s="6" t="s">
        <v>13</v>
      </c>
      <c r="K9" s="11" t="s">
        <v>42</v>
      </c>
      <c r="L9" s="12" t="s">
        <v>43</v>
      </c>
      <c r="M9" s="5"/>
      <c r="N9" s="5"/>
      <c r="O9" s="6" t="s">
        <v>13</v>
      </c>
      <c r="P9" s="11" t="s">
        <v>54</v>
      </c>
      <c r="Q9" s="12" t="s">
        <v>55</v>
      </c>
      <c r="R9" s="5"/>
    </row>
    <row r="10" spans="1:18" hidden="1" x14ac:dyDescent="0.25">
      <c r="A10" s="17" t="s">
        <v>15</v>
      </c>
      <c r="B10" s="27">
        <v>721.43</v>
      </c>
      <c r="C10" s="22" t="s">
        <v>16</v>
      </c>
      <c r="D10" s="5"/>
      <c r="E10" s="6" t="s">
        <v>15</v>
      </c>
      <c r="F10" s="11" t="s">
        <v>32</v>
      </c>
      <c r="G10" s="12" t="s">
        <v>33</v>
      </c>
      <c r="J10" s="6" t="s">
        <v>15</v>
      </c>
      <c r="K10" s="11" t="s">
        <v>44</v>
      </c>
      <c r="L10" s="12" t="s">
        <v>45</v>
      </c>
      <c r="M10" s="5"/>
      <c r="N10" s="5"/>
      <c r="O10" s="6" t="s">
        <v>15</v>
      </c>
      <c r="P10" s="11" t="s">
        <v>56</v>
      </c>
      <c r="Q10" s="12" t="s">
        <v>57</v>
      </c>
      <c r="R10" s="5"/>
    </row>
    <row r="11" spans="1:18" hidden="1" x14ac:dyDescent="0.25">
      <c r="A11" s="17" t="s">
        <v>17</v>
      </c>
      <c r="B11" s="25">
        <v>3.6900000000000002E-2</v>
      </c>
      <c r="C11" s="20">
        <v>0.96309999999999996</v>
      </c>
      <c r="D11" s="5"/>
      <c r="E11" s="6" t="s">
        <v>17</v>
      </c>
      <c r="F11" s="7">
        <v>5.6599999999999998E-2</v>
      </c>
      <c r="G11" s="8">
        <v>0.94340000000000002</v>
      </c>
      <c r="J11" s="6" t="s">
        <v>17</v>
      </c>
      <c r="K11" s="7">
        <v>0.16869999999999999</v>
      </c>
      <c r="L11" s="8">
        <v>0.83130000000000004</v>
      </c>
      <c r="M11" s="5"/>
      <c r="N11" s="5"/>
      <c r="O11" s="6" t="s">
        <v>17</v>
      </c>
      <c r="P11" s="7">
        <v>0.377</v>
      </c>
      <c r="Q11" s="8">
        <v>0.623</v>
      </c>
      <c r="R11" s="5"/>
    </row>
    <row r="12" spans="1:18" x14ac:dyDescent="0.25">
      <c r="A12" s="17" t="s">
        <v>1</v>
      </c>
      <c r="B12" s="27" t="s">
        <v>18</v>
      </c>
      <c r="C12" s="22" t="s">
        <v>19</v>
      </c>
      <c r="D12" s="5"/>
      <c r="E12" s="6" t="s">
        <v>1</v>
      </c>
      <c r="F12" s="11" t="s">
        <v>34</v>
      </c>
      <c r="G12" s="12" t="s">
        <v>35</v>
      </c>
      <c r="J12" s="6" t="s">
        <v>1</v>
      </c>
      <c r="K12" s="11" t="s">
        <v>46</v>
      </c>
      <c r="L12" s="12" t="s">
        <v>47</v>
      </c>
      <c r="M12" s="5"/>
      <c r="N12" s="5"/>
      <c r="O12" s="6" t="s">
        <v>1</v>
      </c>
      <c r="P12" s="11" t="s">
        <v>58</v>
      </c>
      <c r="Q12" s="12" t="s">
        <v>59</v>
      </c>
      <c r="R12" s="5"/>
    </row>
    <row r="13" spans="1:18" x14ac:dyDescent="0.25">
      <c r="A13" s="17" t="s">
        <v>20</v>
      </c>
      <c r="B13" s="27">
        <v>0.05</v>
      </c>
      <c r="C13" s="22">
        <v>0.05</v>
      </c>
      <c r="D13" s="5"/>
      <c r="E13" s="6" t="s">
        <v>20</v>
      </c>
      <c r="F13" s="11">
        <v>0.05</v>
      </c>
      <c r="G13" s="12">
        <v>0.05</v>
      </c>
      <c r="J13" s="6" t="s">
        <v>20</v>
      </c>
      <c r="K13" s="11">
        <v>0.05</v>
      </c>
      <c r="L13" s="12">
        <v>0.05</v>
      </c>
      <c r="M13" s="5"/>
      <c r="N13" s="5"/>
      <c r="O13" s="6" t="s">
        <v>20</v>
      </c>
      <c r="P13" s="11">
        <v>0.05</v>
      </c>
      <c r="Q13" s="12">
        <v>0.05</v>
      </c>
      <c r="R13" s="5"/>
    </row>
    <row r="14" spans="1:18" hidden="1" x14ac:dyDescent="0.25">
      <c r="A14" s="17"/>
      <c r="B14" s="27"/>
      <c r="C14" s="22"/>
      <c r="D14" s="5"/>
      <c r="E14" s="6"/>
      <c r="F14" s="11"/>
      <c r="G14" s="12"/>
      <c r="J14" s="6"/>
      <c r="K14" s="11"/>
      <c r="L14" s="12"/>
      <c r="M14" s="5"/>
      <c r="N14" s="5"/>
      <c r="O14" s="6"/>
      <c r="P14" s="11"/>
      <c r="Q14" s="12"/>
      <c r="R14" s="5"/>
    </row>
    <row r="15" spans="1:18" hidden="1" x14ac:dyDescent="0.25">
      <c r="A15" s="17" t="s">
        <v>21</v>
      </c>
      <c r="B15" s="26">
        <v>0.13</v>
      </c>
      <c r="C15" s="22"/>
      <c r="D15" s="5"/>
      <c r="E15" s="6" t="s">
        <v>21</v>
      </c>
      <c r="F15" s="9">
        <v>0.13</v>
      </c>
      <c r="G15" s="12"/>
      <c r="J15" s="6" t="s">
        <v>21</v>
      </c>
      <c r="K15" s="9">
        <v>0.13</v>
      </c>
      <c r="L15" s="12"/>
      <c r="M15" s="5"/>
      <c r="N15" s="5"/>
      <c r="O15" s="6" t="s">
        <v>21</v>
      </c>
      <c r="P15" s="9">
        <v>0.13</v>
      </c>
      <c r="Q15" s="12"/>
      <c r="R15" s="5"/>
    </row>
    <row r="16" spans="1:18" hidden="1" x14ac:dyDescent="0.25">
      <c r="A16" s="17" t="s">
        <v>22</v>
      </c>
      <c r="B16" s="27" t="s">
        <v>23</v>
      </c>
      <c r="C16" s="22"/>
      <c r="D16" s="5"/>
      <c r="E16" s="6" t="s">
        <v>22</v>
      </c>
      <c r="F16" s="11" t="s">
        <v>36</v>
      </c>
      <c r="G16" s="12"/>
      <c r="J16" s="6" t="s">
        <v>22</v>
      </c>
      <c r="K16" s="11" t="s">
        <v>48</v>
      </c>
      <c r="L16" s="12"/>
      <c r="M16" s="5"/>
      <c r="N16" s="5"/>
      <c r="O16" s="6" t="s">
        <v>22</v>
      </c>
      <c r="P16" s="11" t="s">
        <v>60</v>
      </c>
      <c r="Q16" s="12"/>
      <c r="R16" s="5"/>
    </row>
    <row r="17" spans="1:23" hidden="1" x14ac:dyDescent="0.25">
      <c r="A17" s="17" t="s">
        <v>24</v>
      </c>
      <c r="B17" s="26">
        <v>0.12</v>
      </c>
      <c r="C17" s="22"/>
      <c r="D17" s="5"/>
      <c r="E17" s="6" t="s">
        <v>24</v>
      </c>
      <c r="F17" s="9">
        <v>0.12</v>
      </c>
      <c r="G17" s="12"/>
      <c r="J17" s="6" t="s">
        <v>24</v>
      </c>
      <c r="K17" s="9">
        <v>0.12</v>
      </c>
      <c r="L17" s="12"/>
      <c r="M17" s="5"/>
      <c r="N17" s="5"/>
      <c r="O17" s="6" t="s">
        <v>24</v>
      </c>
      <c r="P17" s="9">
        <v>0.12</v>
      </c>
      <c r="Q17" s="12"/>
      <c r="R17" s="5"/>
    </row>
    <row r="18" spans="1:23" x14ac:dyDescent="0.25">
      <c r="A18" s="17"/>
      <c r="B18" s="27"/>
      <c r="C18" s="22"/>
      <c r="D18" s="5"/>
      <c r="E18" s="6"/>
      <c r="F18" s="11"/>
      <c r="G18" s="12"/>
      <c r="J18" s="6"/>
      <c r="K18" s="11"/>
      <c r="L18" s="12"/>
      <c r="M18" s="5"/>
      <c r="N18" s="5"/>
      <c r="O18" s="6"/>
      <c r="P18" s="11"/>
      <c r="Q18" s="12"/>
      <c r="R18" s="5"/>
    </row>
    <row r="19" spans="1:23" ht="16.5" thickBot="1" x14ac:dyDescent="0.3">
      <c r="A19" s="18" t="s">
        <v>25</v>
      </c>
      <c r="B19" s="28">
        <v>0</v>
      </c>
      <c r="C19" s="23"/>
      <c r="D19" s="5"/>
      <c r="E19" s="13" t="s">
        <v>25</v>
      </c>
      <c r="F19" s="14">
        <v>0</v>
      </c>
      <c r="G19" s="15"/>
      <c r="J19" s="13" t="s">
        <v>25</v>
      </c>
      <c r="K19" s="14">
        <v>0</v>
      </c>
      <c r="L19" s="15"/>
      <c r="M19" s="5"/>
      <c r="N19" s="5"/>
      <c r="O19" s="13" t="s">
        <v>25</v>
      </c>
      <c r="P19" s="14">
        <v>0</v>
      </c>
      <c r="Q19" s="15"/>
      <c r="R19" s="5"/>
    </row>
    <row r="20" spans="1:23" hidden="1" x14ac:dyDescent="0.25"/>
    <row r="21" spans="1:23" hidden="1" x14ac:dyDescent="0.25"/>
    <row r="22" spans="1:23" ht="16.5" hidden="1" thickBot="1" x14ac:dyDescent="0.3">
      <c r="A22" s="1" t="s">
        <v>63</v>
      </c>
    </row>
    <row r="23" spans="1:23" hidden="1" x14ac:dyDescent="0.25">
      <c r="A23" s="2">
        <v>2007</v>
      </c>
      <c r="B23" s="3" t="s">
        <v>2</v>
      </c>
      <c r="C23" s="4" t="s">
        <v>3</v>
      </c>
      <c r="E23" s="2" t="s">
        <v>26</v>
      </c>
      <c r="F23" s="3" t="s">
        <v>2</v>
      </c>
      <c r="G23" s="4" t="s">
        <v>3</v>
      </c>
      <c r="H23" s="29"/>
      <c r="I23" s="29"/>
      <c r="J23" s="2" t="s">
        <v>89</v>
      </c>
      <c r="K23" s="3" t="s">
        <v>2</v>
      </c>
      <c r="L23" s="4" t="s">
        <v>3</v>
      </c>
      <c r="M23" s="5"/>
      <c r="N23" s="5"/>
      <c r="O23" s="2" t="s">
        <v>101</v>
      </c>
      <c r="P23" s="3" t="s">
        <v>2</v>
      </c>
      <c r="Q23" s="4" t="s">
        <v>3</v>
      </c>
      <c r="R23" s="33"/>
      <c r="T23" s="2" t="s">
        <v>113</v>
      </c>
      <c r="U23" s="3" t="s">
        <v>2</v>
      </c>
      <c r="V23" s="4" t="s">
        <v>3</v>
      </c>
      <c r="W23" s="5"/>
    </row>
    <row r="24" spans="1:23" hidden="1" x14ac:dyDescent="0.25">
      <c r="A24" s="6" t="s">
        <v>4</v>
      </c>
      <c r="B24" s="7">
        <v>2.4E-2</v>
      </c>
      <c r="C24" s="8">
        <v>0.97599999999999998</v>
      </c>
      <c r="E24" s="6" t="s">
        <v>4</v>
      </c>
      <c r="F24" s="7">
        <v>3.78E-2</v>
      </c>
      <c r="G24" s="8">
        <v>0.96220000000000006</v>
      </c>
      <c r="H24" s="29"/>
      <c r="I24" s="29"/>
      <c r="J24" s="6" t="s">
        <v>4</v>
      </c>
      <c r="K24" s="7">
        <v>5.2999999999999999E-2</v>
      </c>
      <c r="L24" s="8">
        <v>0.94699999999999995</v>
      </c>
      <c r="M24" s="5"/>
      <c r="N24" s="5"/>
      <c r="O24" s="6" t="s">
        <v>4</v>
      </c>
      <c r="P24" s="7">
        <v>9.7000000000000003E-2</v>
      </c>
      <c r="Q24" s="8">
        <v>0.90300000000000002</v>
      </c>
      <c r="R24" s="22"/>
      <c r="T24" s="6" t="s">
        <v>4</v>
      </c>
      <c r="U24" s="7">
        <v>0.1928</v>
      </c>
      <c r="V24" s="8">
        <v>0.80720000000000003</v>
      </c>
      <c r="W24" s="5"/>
    </row>
    <row r="25" spans="1:23" hidden="1" x14ac:dyDescent="0.25">
      <c r="A25" s="6" t="s">
        <v>5</v>
      </c>
      <c r="B25" s="9">
        <v>0.17</v>
      </c>
      <c r="C25" s="10">
        <v>0.17</v>
      </c>
      <c r="E25" s="6" t="s">
        <v>5</v>
      </c>
      <c r="F25" s="9">
        <v>0.17</v>
      </c>
      <c r="G25" s="10">
        <v>0.17</v>
      </c>
      <c r="H25" s="29"/>
      <c r="I25" s="29"/>
      <c r="J25" s="6" t="s">
        <v>5</v>
      </c>
      <c r="K25" s="9">
        <v>0.15</v>
      </c>
      <c r="L25" s="10">
        <v>0.16</v>
      </c>
      <c r="M25" s="5"/>
      <c r="N25" s="5"/>
      <c r="O25" s="6" t="s">
        <v>5</v>
      </c>
      <c r="P25" s="9">
        <v>0.13</v>
      </c>
      <c r="Q25" s="10">
        <v>0.14000000000000001</v>
      </c>
      <c r="R25" s="22"/>
      <c r="T25" s="6" t="s">
        <v>5</v>
      </c>
      <c r="U25" s="9">
        <v>0.11</v>
      </c>
      <c r="V25" s="10">
        <v>0.13</v>
      </c>
      <c r="W25" s="5"/>
    </row>
    <row r="26" spans="1:23" hidden="1" x14ac:dyDescent="0.25">
      <c r="A26" s="6" t="s">
        <v>6</v>
      </c>
      <c r="B26" s="9">
        <v>0.15</v>
      </c>
      <c r="C26" s="10">
        <v>0.15</v>
      </c>
      <c r="E26" s="6" t="s">
        <v>6</v>
      </c>
      <c r="F26" s="9">
        <v>0.15</v>
      </c>
      <c r="G26" s="10">
        <v>0.15</v>
      </c>
      <c r="H26" s="29"/>
      <c r="I26" s="29"/>
      <c r="J26" s="6" t="s">
        <v>6</v>
      </c>
      <c r="K26" s="9">
        <v>0.13</v>
      </c>
      <c r="L26" s="10">
        <v>0.14000000000000001</v>
      </c>
      <c r="M26" s="5"/>
      <c r="N26" s="5"/>
      <c r="O26" s="6" t="s">
        <v>6</v>
      </c>
      <c r="P26" s="9">
        <v>0.11</v>
      </c>
      <c r="Q26" s="10">
        <v>0.12</v>
      </c>
      <c r="R26" s="22"/>
      <c r="T26" s="6" t="s">
        <v>6</v>
      </c>
      <c r="U26" s="9">
        <v>0.09</v>
      </c>
      <c r="V26" s="10">
        <v>0.1</v>
      </c>
      <c r="W26" s="5"/>
    </row>
    <row r="27" spans="1:23" hidden="1" x14ac:dyDescent="0.25">
      <c r="A27" s="6" t="s">
        <v>7</v>
      </c>
      <c r="B27" s="9">
        <v>0.11</v>
      </c>
      <c r="C27" s="10">
        <v>0.09</v>
      </c>
      <c r="E27" s="6" t="s">
        <v>7</v>
      </c>
      <c r="F27" s="9">
        <v>0.1</v>
      </c>
      <c r="G27" s="10">
        <v>0.08</v>
      </c>
      <c r="H27" s="29"/>
      <c r="I27" s="29"/>
      <c r="J27" s="6" t="s">
        <v>7</v>
      </c>
      <c r="K27" s="9">
        <v>0.08</v>
      </c>
      <c r="L27" s="10">
        <v>7.0000000000000007E-2</v>
      </c>
      <c r="M27" s="5"/>
      <c r="N27" s="5"/>
      <c r="O27" s="6" t="s">
        <v>7</v>
      </c>
      <c r="P27" s="9">
        <v>7.0000000000000007E-2</v>
      </c>
      <c r="Q27" s="10">
        <v>0.06</v>
      </c>
      <c r="R27" s="22"/>
      <c r="T27" s="6" t="s">
        <v>7</v>
      </c>
      <c r="U27" s="9">
        <v>0.05</v>
      </c>
      <c r="V27" s="10">
        <v>0.05</v>
      </c>
      <c r="W27" s="5"/>
    </row>
    <row r="28" spans="1:23" hidden="1" x14ac:dyDescent="0.25">
      <c r="A28" s="6" t="s">
        <v>8</v>
      </c>
      <c r="B28" s="11" t="s">
        <v>64</v>
      </c>
      <c r="C28" s="12" t="s">
        <v>65</v>
      </c>
      <c r="E28" s="6" t="s">
        <v>8</v>
      </c>
      <c r="F28" s="11" t="s">
        <v>70</v>
      </c>
      <c r="G28" s="12" t="s">
        <v>71</v>
      </c>
      <c r="H28" s="29"/>
      <c r="I28" s="29"/>
      <c r="J28" s="6" t="s">
        <v>8</v>
      </c>
      <c r="K28" s="11" t="s">
        <v>79</v>
      </c>
      <c r="L28" s="12" t="s">
        <v>80</v>
      </c>
      <c r="M28" s="5"/>
      <c r="N28" s="5"/>
      <c r="O28" s="6" t="s">
        <v>8</v>
      </c>
      <c r="P28" s="11" t="s">
        <v>90</v>
      </c>
      <c r="Q28" s="12" t="s">
        <v>91</v>
      </c>
      <c r="R28" s="22"/>
      <c r="T28" s="6" t="s">
        <v>8</v>
      </c>
      <c r="U28" s="11" t="s">
        <v>102</v>
      </c>
      <c r="V28" s="12" t="s">
        <v>103</v>
      </c>
      <c r="W28" s="5"/>
    </row>
    <row r="29" spans="1:23" hidden="1" x14ac:dyDescent="0.25">
      <c r="A29" s="6" t="s">
        <v>0</v>
      </c>
      <c r="B29" s="11" t="s">
        <v>66</v>
      </c>
      <c r="C29" s="12" t="s">
        <v>67</v>
      </c>
      <c r="E29" s="6" t="s">
        <v>0</v>
      </c>
      <c r="F29" s="11" t="s">
        <v>72</v>
      </c>
      <c r="G29" s="12" t="s">
        <v>73</v>
      </c>
      <c r="H29" s="29"/>
      <c r="I29" s="29"/>
      <c r="J29" s="6" t="s">
        <v>0</v>
      </c>
      <c r="K29" s="11" t="s">
        <v>81</v>
      </c>
      <c r="L29" s="12" t="s">
        <v>82</v>
      </c>
      <c r="M29" s="5"/>
      <c r="N29" s="5"/>
      <c r="O29" s="6" t="s">
        <v>0</v>
      </c>
      <c r="P29" s="11" t="s">
        <v>92</v>
      </c>
      <c r="Q29" s="12" t="s">
        <v>93</v>
      </c>
      <c r="R29" s="22"/>
      <c r="T29" s="6" t="s">
        <v>0</v>
      </c>
      <c r="U29" s="11" t="s">
        <v>104</v>
      </c>
      <c r="V29" s="12" t="s">
        <v>105</v>
      </c>
      <c r="W29" s="5"/>
    </row>
    <row r="30" spans="1:23" hidden="1" x14ac:dyDescent="0.25">
      <c r="A30" s="6" t="s">
        <v>13</v>
      </c>
      <c r="B30" s="11">
        <v>57.6</v>
      </c>
      <c r="C30" s="12" t="s">
        <v>68</v>
      </c>
      <c r="E30" s="6" t="s">
        <v>13</v>
      </c>
      <c r="F30" s="11">
        <v>147.24</v>
      </c>
      <c r="G30" s="12" t="s">
        <v>74</v>
      </c>
      <c r="H30" s="29"/>
      <c r="I30" s="29"/>
      <c r="J30" s="6" t="s">
        <v>13</v>
      </c>
      <c r="K30" s="11">
        <v>355.93</v>
      </c>
      <c r="L30" s="12" t="s">
        <v>83</v>
      </c>
      <c r="M30" s="5"/>
      <c r="N30" s="5"/>
      <c r="O30" s="6" t="s">
        <v>13</v>
      </c>
      <c r="P30" s="11" t="s">
        <v>94</v>
      </c>
      <c r="Q30" s="12" t="s">
        <v>95</v>
      </c>
      <c r="R30" s="22"/>
      <c r="T30" s="6" t="s">
        <v>13</v>
      </c>
      <c r="U30" s="11" t="s">
        <v>106</v>
      </c>
      <c r="V30" s="12" t="s">
        <v>107</v>
      </c>
      <c r="W30" s="5"/>
    </row>
    <row r="31" spans="1:23" hidden="1" x14ac:dyDescent="0.25">
      <c r="A31" s="6" t="s">
        <v>15</v>
      </c>
      <c r="B31" s="11">
        <v>131.99</v>
      </c>
      <c r="C31" s="12" t="s">
        <v>69</v>
      </c>
      <c r="E31" s="6" t="s">
        <v>15</v>
      </c>
      <c r="F31" s="11">
        <v>620.23</v>
      </c>
      <c r="G31" s="12" t="s">
        <v>75</v>
      </c>
      <c r="H31" s="29"/>
      <c r="I31" s="29"/>
      <c r="J31" s="6" t="s">
        <v>15</v>
      </c>
      <c r="K31" s="11" t="s">
        <v>84</v>
      </c>
      <c r="L31" s="12" t="s">
        <v>85</v>
      </c>
      <c r="M31" s="5"/>
      <c r="N31" s="5"/>
      <c r="O31" s="6" t="s">
        <v>15</v>
      </c>
      <c r="P31" s="11" t="s">
        <v>96</v>
      </c>
      <c r="Q31" s="12" t="s">
        <v>97</v>
      </c>
      <c r="R31" s="22"/>
      <c r="T31" s="6" t="s">
        <v>15</v>
      </c>
      <c r="U31" s="11" t="s">
        <v>108</v>
      </c>
      <c r="V31" s="12" t="s">
        <v>109</v>
      </c>
      <c r="W31" s="5"/>
    </row>
    <row r="32" spans="1:23" hidden="1" x14ac:dyDescent="0.25">
      <c r="A32" s="6" t="s">
        <v>17</v>
      </c>
      <c r="B32" s="7">
        <v>2.4E-2</v>
      </c>
      <c r="C32" s="8">
        <v>0.97599999999999998</v>
      </c>
      <c r="E32" s="6" t="s">
        <v>17</v>
      </c>
      <c r="F32" s="7">
        <v>3.2000000000000001E-2</v>
      </c>
      <c r="G32" s="8">
        <v>0.96799999999999997</v>
      </c>
      <c r="H32" s="29"/>
      <c r="I32" s="29"/>
      <c r="J32" s="6" t="s">
        <v>17</v>
      </c>
      <c r="K32" s="7">
        <v>4.1099999999999998E-2</v>
      </c>
      <c r="L32" s="8">
        <v>0.95889999999999997</v>
      </c>
      <c r="M32" s="5"/>
      <c r="N32" s="5"/>
      <c r="O32" s="6" t="s">
        <v>17</v>
      </c>
      <c r="P32" s="7">
        <v>6.3700000000000007E-2</v>
      </c>
      <c r="Q32" s="8">
        <v>0.93630000000000002</v>
      </c>
      <c r="R32" s="22"/>
      <c r="T32" s="6" t="s">
        <v>17</v>
      </c>
      <c r="U32" s="7">
        <v>0.1143</v>
      </c>
      <c r="V32" s="8">
        <v>0.88570000000000004</v>
      </c>
      <c r="W32" s="5"/>
    </row>
    <row r="33" spans="1:23" hidden="1" x14ac:dyDescent="0.25">
      <c r="A33" s="6" t="s">
        <v>1</v>
      </c>
      <c r="B33" s="9">
        <v>0</v>
      </c>
      <c r="C33" s="10">
        <v>0</v>
      </c>
      <c r="E33" s="6" t="s">
        <v>1</v>
      </c>
      <c r="F33" s="11" t="s">
        <v>76</v>
      </c>
      <c r="G33" s="12" t="s">
        <v>77</v>
      </c>
      <c r="H33" s="29"/>
      <c r="I33" s="29"/>
      <c r="J33" s="6" t="s">
        <v>1</v>
      </c>
      <c r="K33" s="11" t="s">
        <v>86</v>
      </c>
      <c r="L33" s="12" t="s">
        <v>87</v>
      </c>
      <c r="M33" s="5"/>
      <c r="N33" s="5"/>
      <c r="O33" s="6" t="s">
        <v>1</v>
      </c>
      <c r="P33" s="11" t="s">
        <v>98</v>
      </c>
      <c r="Q33" s="12" t="s">
        <v>99</v>
      </c>
      <c r="R33" s="22"/>
      <c r="T33" s="6" t="s">
        <v>1</v>
      </c>
      <c r="U33" s="11" t="s">
        <v>110</v>
      </c>
      <c r="V33" s="12" t="s">
        <v>111</v>
      </c>
      <c r="W33" s="5"/>
    </row>
    <row r="34" spans="1:23" ht="16.5" hidden="1" thickBot="1" x14ac:dyDescent="0.3">
      <c r="A34" s="13" t="s">
        <v>20</v>
      </c>
      <c r="B34" s="14">
        <v>0.05</v>
      </c>
      <c r="C34" s="15">
        <v>0.05</v>
      </c>
      <c r="E34" s="13" t="s">
        <v>20</v>
      </c>
      <c r="F34" s="14">
        <v>0.05</v>
      </c>
      <c r="G34" s="15">
        <v>0.05</v>
      </c>
      <c r="H34" s="29"/>
      <c r="I34" s="29"/>
      <c r="J34" s="13" t="s">
        <v>20</v>
      </c>
      <c r="K34" s="14">
        <v>0.05</v>
      </c>
      <c r="L34" s="15">
        <v>0.05</v>
      </c>
      <c r="M34" s="5"/>
      <c r="N34" s="5"/>
      <c r="O34" s="13" t="s">
        <v>20</v>
      </c>
      <c r="P34" s="14">
        <v>0.05</v>
      </c>
      <c r="Q34" s="15">
        <v>0.05</v>
      </c>
      <c r="R34" s="22"/>
      <c r="T34" s="13" t="s">
        <v>20</v>
      </c>
      <c r="U34" s="14">
        <v>0.05</v>
      </c>
      <c r="V34" s="15">
        <v>0.05</v>
      </c>
      <c r="W34" s="5"/>
    </row>
    <row r="35" spans="1:23" hidden="1" x14ac:dyDescent="0.25">
      <c r="A35" s="30"/>
      <c r="B35" s="31"/>
      <c r="C35" s="32"/>
      <c r="E35" s="30"/>
      <c r="F35" s="31"/>
      <c r="G35" s="32"/>
      <c r="H35" s="29"/>
      <c r="I35" s="29"/>
      <c r="J35" s="30"/>
      <c r="K35" s="31"/>
      <c r="L35" s="32"/>
      <c r="M35" s="5"/>
      <c r="N35" s="5"/>
      <c r="O35" s="30"/>
      <c r="P35" s="31"/>
      <c r="Q35" s="31"/>
      <c r="R35" s="12"/>
      <c r="T35" s="30"/>
      <c r="U35" s="31"/>
      <c r="V35" s="32"/>
      <c r="W35" s="5"/>
    </row>
    <row r="36" spans="1:23" hidden="1" x14ac:dyDescent="0.25">
      <c r="A36" s="6" t="s">
        <v>21</v>
      </c>
      <c r="B36" s="9">
        <v>0.13</v>
      </c>
      <c r="C36" s="12"/>
      <c r="E36" s="6" t="s">
        <v>21</v>
      </c>
      <c r="F36" s="9">
        <v>0.13</v>
      </c>
      <c r="G36" s="12"/>
      <c r="H36" s="29"/>
      <c r="I36" s="29"/>
      <c r="J36" s="6" t="s">
        <v>21</v>
      </c>
      <c r="K36" s="9">
        <v>0.13</v>
      </c>
      <c r="L36" s="12"/>
      <c r="M36" s="5"/>
      <c r="N36" s="5"/>
      <c r="O36" s="6" t="s">
        <v>21</v>
      </c>
      <c r="P36" s="9">
        <v>0.13</v>
      </c>
      <c r="Q36" s="11"/>
      <c r="R36" s="12"/>
      <c r="T36" s="6" t="s">
        <v>21</v>
      </c>
      <c r="U36" s="9">
        <v>0.13</v>
      </c>
      <c r="V36" s="12"/>
      <c r="W36" s="5"/>
    </row>
    <row r="37" spans="1:23" hidden="1" x14ac:dyDescent="0.25">
      <c r="A37" s="6" t="s">
        <v>22</v>
      </c>
      <c r="B37" s="11" t="s">
        <v>67</v>
      </c>
      <c r="C37" s="12"/>
      <c r="E37" s="6" t="s">
        <v>22</v>
      </c>
      <c r="F37" s="11" t="s">
        <v>78</v>
      </c>
      <c r="G37" s="12"/>
      <c r="H37" s="29"/>
      <c r="I37" s="29"/>
      <c r="J37" s="6" t="s">
        <v>22</v>
      </c>
      <c r="K37" s="11" t="s">
        <v>88</v>
      </c>
      <c r="L37" s="12"/>
      <c r="M37" s="5"/>
      <c r="N37" s="5"/>
      <c r="O37" s="6" t="s">
        <v>22</v>
      </c>
      <c r="P37" s="11" t="s">
        <v>100</v>
      </c>
      <c r="Q37" s="11"/>
      <c r="R37" s="12"/>
      <c r="T37" s="6" t="s">
        <v>22</v>
      </c>
      <c r="U37" s="11" t="s">
        <v>112</v>
      </c>
      <c r="V37" s="12"/>
      <c r="W37" s="5"/>
    </row>
    <row r="38" spans="1:23" hidden="1" x14ac:dyDescent="0.25">
      <c r="A38" s="6" t="s">
        <v>24</v>
      </c>
      <c r="B38" s="9">
        <v>0.12</v>
      </c>
      <c r="C38" s="12"/>
      <c r="E38" s="6" t="s">
        <v>24</v>
      </c>
      <c r="F38" s="9">
        <v>0.12</v>
      </c>
      <c r="G38" s="12"/>
      <c r="H38" s="29"/>
      <c r="I38" s="29"/>
      <c r="J38" s="6" t="s">
        <v>24</v>
      </c>
      <c r="K38" s="9">
        <v>0.12</v>
      </c>
      <c r="L38" s="12"/>
      <c r="M38" s="5"/>
      <c r="N38" s="5"/>
      <c r="O38" s="6" t="s">
        <v>24</v>
      </c>
      <c r="P38" s="9">
        <v>0.12</v>
      </c>
      <c r="Q38" s="11"/>
      <c r="R38" s="12"/>
      <c r="T38" s="6" t="s">
        <v>24</v>
      </c>
      <c r="U38" s="9">
        <v>0.12</v>
      </c>
      <c r="V38" s="12"/>
      <c r="W38" s="5"/>
    </row>
    <row r="39" spans="1:23" hidden="1" x14ac:dyDescent="0.25">
      <c r="A39" s="6"/>
      <c r="B39" s="11"/>
      <c r="C39" s="12"/>
      <c r="E39" s="6"/>
      <c r="F39" s="11"/>
      <c r="G39" s="12"/>
      <c r="H39" s="29"/>
      <c r="I39" s="29"/>
      <c r="J39" s="6"/>
      <c r="K39" s="11"/>
      <c r="L39" s="12"/>
      <c r="M39" s="5"/>
      <c r="N39" s="5"/>
      <c r="O39" s="6"/>
      <c r="P39" s="11"/>
      <c r="Q39" s="11"/>
      <c r="R39" s="12"/>
      <c r="T39" s="6"/>
      <c r="U39" s="11"/>
      <c r="V39" s="12"/>
      <c r="W39" s="5"/>
    </row>
    <row r="40" spans="1:23" ht="16.5" hidden="1" thickBot="1" x14ac:dyDescent="0.3">
      <c r="A40" s="13" t="s">
        <v>25</v>
      </c>
      <c r="B40" s="14">
        <v>0</v>
      </c>
      <c r="C40" s="15"/>
      <c r="E40" s="13" t="s">
        <v>25</v>
      </c>
      <c r="F40" s="14">
        <v>0</v>
      </c>
      <c r="G40" s="15"/>
      <c r="H40" s="29"/>
      <c r="I40" s="29"/>
      <c r="J40" s="13" t="s">
        <v>25</v>
      </c>
      <c r="K40" s="14">
        <v>0</v>
      </c>
      <c r="L40" s="15"/>
      <c r="M40" s="5"/>
      <c r="N40" s="5"/>
      <c r="O40" s="13" t="s">
        <v>25</v>
      </c>
      <c r="P40" s="14">
        <v>0</v>
      </c>
      <c r="Q40" s="14"/>
      <c r="R40" s="15"/>
      <c r="T40" s="13" t="s">
        <v>25</v>
      </c>
      <c r="U40" s="14">
        <v>0</v>
      </c>
      <c r="V40" s="15"/>
      <c r="W40" s="5"/>
    </row>
    <row r="41" spans="1:23" hidden="1" x14ac:dyDescent="0.25"/>
    <row r="43" spans="1:23" ht="16.5" thickBot="1" x14ac:dyDescent="0.3">
      <c r="A43" s="1" t="s">
        <v>161</v>
      </c>
    </row>
    <row r="44" spans="1:23" x14ac:dyDescent="0.25">
      <c r="A44" s="2" t="s">
        <v>26</v>
      </c>
      <c r="B44" s="3" t="s">
        <v>2</v>
      </c>
      <c r="C44" s="4" t="s">
        <v>3</v>
      </c>
      <c r="E44" s="2" t="s">
        <v>89</v>
      </c>
      <c r="F44" s="3" t="s">
        <v>2</v>
      </c>
      <c r="G44" s="3" t="s">
        <v>3</v>
      </c>
      <c r="H44" s="4" t="s">
        <v>114</v>
      </c>
      <c r="J44" s="2" t="s">
        <v>101</v>
      </c>
      <c r="K44" s="3" t="s">
        <v>2</v>
      </c>
      <c r="L44" s="3" t="s">
        <v>3</v>
      </c>
      <c r="M44" s="4" t="s">
        <v>114</v>
      </c>
      <c r="O44" s="2" t="s">
        <v>113</v>
      </c>
      <c r="P44" s="3" t="s">
        <v>2</v>
      </c>
      <c r="Q44" s="3" t="s">
        <v>3</v>
      </c>
      <c r="R44" s="4" t="s">
        <v>114</v>
      </c>
    </row>
    <row r="45" spans="1:23" x14ac:dyDescent="0.25">
      <c r="A45" s="6" t="s">
        <v>4</v>
      </c>
      <c r="B45" s="7">
        <v>4.8500000000000001E-2</v>
      </c>
      <c r="C45" s="8">
        <v>0.95150000000000001</v>
      </c>
      <c r="E45" s="6" t="s">
        <v>4</v>
      </c>
      <c r="F45" s="7">
        <v>7.9100000000000004E-2</v>
      </c>
      <c r="G45" s="7">
        <v>0.85309999999999997</v>
      </c>
      <c r="H45" s="8">
        <v>6.7799999999999999E-2</v>
      </c>
      <c r="J45" s="6" t="s">
        <v>4</v>
      </c>
      <c r="K45" s="7">
        <v>0.28370000000000001</v>
      </c>
      <c r="L45" s="7">
        <v>0.55720000000000003</v>
      </c>
      <c r="M45" s="8">
        <v>0.15909999999999999</v>
      </c>
      <c r="O45" s="6" t="s">
        <v>4</v>
      </c>
      <c r="P45" s="7">
        <v>0.44890000000000002</v>
      </c>
      <c r="Q45" s="7">
        <v>0.40279999999999999</v>
      </c>
      <c r="R45" s="8">
        <v>0.14829999999999999</v>
      </c>
    </row>
    <row r="46" spans="1:23" x14ac:dyDescent="0.25">
      <c r="A46" s="6" t="s">
        <v>5</v>
      </c>
      <c r="B46" s="9">
        <v>0.15</v>
      </c>
      <c r="C46" s="10">
        <v>0.17</v>
      </c>
      <c r="E46" s="6" t="s">
        <v>5</v>
      </c>
      <c r="F46" s="9">
        <v>0.13</v>
      </c>
      <c r="G46" s="9">
        <v>0.16</v>
      </c>
      <c r="H46" s="10">
        <v>0.14000000000000001</v>
      </c>
      <c r="J46" s="6" t="s">
        <v>5</v>
      </c>
      <c r="K46" s="9">
        <v>0.11</v>
      </c>
      <c r="L46" s="9">
        <v>0.13</v>
      </c>
      <c r="M46" s="10">
        <v>0.11</v>
      </c>
      <c r="O46" s="6" t="s">
        <v>5</v>
      </c>
      <c r="P46" s="9">
        <v>0.1</v>
      </c>
      <c r="Q46" s="9">
        <v>0.12</v>
      </c>
      <c r="R46" s="10">
        <v>0.1</v>
      </c>
    </row>
    <row r="47" spans="1:23" x14ac:dyDescent="0.25">
      <c r="A47" s="6" t="s">
        <v>6</v>
      </c>
      <c r="B47" s="9">
        <v>0.13</v>
      </c>
      <c r="C47" s="10">
        <v>0.15</v>
      </c>
      <c r="E47" s="6" t="s">
        <v>6</v>
      </c>
      <c r="F47" s="9">
        <v>0.11</v>
      </c>
      <c r="G47" s="9">
        <v>0.14000000000000001</v>
      </c>
      <c r="H47" s="10">
        <v>0.11</v>
      </c>
      <c r="J47" s="6" t="s">
        <v>6</v>
      </c>
      <c r="K47" s="9">
        <v>0.09</v>
      </c>
      <c r="L47" s="9">
        <v>0.11</v>
      </c>
      <c r="M47" s="10">
        <v>0.09</v>
      </c>
      <c r="O47" s="6" t="s">
        <v>6</v>
      </c>
      <c r="P47" s="9">
        <v>0.08</v>
      </c>
      <c r="Q47" s="9">
        <v>0.1</v>
      </c>
      <c r="R47" s="10">
        <v>0.08</v>
      </c>
    </row>
    <row r="48" spans="1:23" x14ac:dyDescent="0.25">
      <c r="A48" s="6" t="s">
        <v>7</v>
      </c>
      <c r="B48" s="9">
        <v>0.1</v>
      </c>
      <c r="C48" s="10">
        <v>0.08</v>
      </c>
      <c r="E48" s="6" t="s">
        <v>7</v>
      </c>
      <c r="F48" s="9">
        <v>0.08</v>
      </c>
      <c r="G48" s="9">
        <v>7.0000000000000007E-2</v>
      </c>
      <c r="H48" s="10">
        <v>0.06</v>
      </c>
      <c r="J48" s="6" t="s">
        <v>7</v>
      </c>
      <c r="K48" s="9">
        <v>0.06</v>
      </c>
      <c r="L48" s="9">
        <v>0.06</v>
      </c>
      <c r="M48" s="10">
        <v>0.05</v>
      </c>
      <c r="N48" s="35"/>
      <c r="O48" s="6" t="s">
        <v>7</v>
      </c>
      <c r="P48" s="9">
        <v>0.04</v>
      </c>
      <c r="Q48" s="9">
        <v>0.05</v>
      </c>
      <c r="R48" s="10">
        <v>0.05</v>
      </c>
    </row>
    <row r="49" spans="1:18" x14ac:dyDescent="0.25">
      <c r="A49" s="6" t="s">
        <v>8</v>
      </c>
      <c r="B49" s="11" t="s">
        <v>9</v>
      </c>
      <c r="C49" s="12" t="s">
        <v>10</v>
      </c>
      <c r="E49" s="6" t="s">
        <v>8</v>
      </c>
      <c r="F49" s="11" t="s">
        <v>115</v>
      </c>
      <c r="G49" s="11" t="s">
        <v>116</v>
      </c>
      <c r="H49" s="12" t="s">
        <v>117</v>
      </c>
      <c r="J49" s="6" t="s">
        <v>8</v>
      </c>
      <c r="K49" s="11" t="s">
        <v>129</v>
      </c>
      <c r="L49" s="11" t="s">
        <v>130</v>
      </c>
      <c r="M49" s="12" t="s">
        <v>131</v>
      </c>
      <c r="N49" s="29"/>
      <c r="O49" s="6" t="s">
        <v>8</v>
      </c>
      <c r="P49" s="11" t="s">
        <v>145</v>
      </c>
      <c r="Q49" s="11" t="s">
        <v>146</v>
      </c>
      <c r="R49" s="12" t="s">
        <v>147</v>
      </c>
    </row>
    <row r="50" spans="1:18" x14ac:dyDescent="0.25">
      <c r="A50" s="6" t="s">
        <v>0</v>
      </c>
      <c r="B50" s="11" t="s">
        <v>11</v>
      </c>
      <c r="C50" s="12" t="s">
        <v>12</v>
      </c>
      <c r="E50" s="6" t="s">
        <v>0</v>
      </c>
      <c r="F50" s="11" t="s">
        <v>118</v>
      </c>
      <c r="G50" s="11" t="s">
        <v>119</v>
      </c>
      <c r="H50" s="12" t="s">
        <v>120</v>
      </c>
      <c r="J50" s="6" t="s">
        <v>0</v>
      </c>
      <c r="K50" s="11" t="s">
        <v>132</v>
      </c>
      <c r="L50" s="11" t="s">
        <v>133</v>
      </c>
      <c r="M50" s="12" t="s">
        <v>134</v>
      </c>
      <c r="N50" s="29"/>
      <c r="O50" s="6" t="s">
        <v>0</v>
      </c>
      <c r="P50" s="11" t="s">
        <v>148</v>
      </c>
      <c r="Q50" s="11" t="s">
        <v>149</v>
      </c>
      <c r="R50" s="12" t="s">
        <v>150</v>
      </c>
    </row>
    <row r="51" spans="1:18" hidden="1" x14ac:dyDescent="0.25">
      <c r="A51" s="6" t="s">
        <v>13</v>
      </c>
      <c r="B51" s="11">
        <v>188.59</v>
      </c>
      <c r="C51" s="12" t="s">
        <v>14</v>
      </c>
      <c r="E51" s="6" t="s">
        <v>13</v>
      </c>
      <c r="F51" s="11">
        <v>625</v>
      </c>
      <c r="G51" s="11" t="s">
        <v>121</v>
      </c>
      <c r="H51" s="12">
        <v>499.82</v>
      </c>
      <c r="J51" s="6" t="s">
        <v>13</v>
      </c>
      <c r="K51" s="11" t="s">
        <v>135</v>
      </c>
      <c r="L51" s="11" t="s">
        <v>136</v>
      </c>
      <c r="M51" s="12" t="s">
        <v>137</v>
      </c>
      <c r="N51" s="29"/>
      <c r="O51" s="6" t="s">
        <v>13</v>
      </c>
      <c r="P51" s="11" t="s">
        <v>151</v>
      </c>
      <c r="Q51" s="11" t="s">
        <v>152</v>
      </c>
      <c r="R51" s="12" t="s">
        <v>153</v>
      </c>
    </row>
    <row r="52" spans="1:18" hidden="1" x14ac:dyDescent="0.25">
      <c r="A52" s="6" t="s">
        <v>15</v>
      </c>
      <c r="B52" s="11">
        <v>721.43</v>
      </c>
      <c r="C52" s="12" t="s">
        <v>16</v>
      </c>
      <c r="E52" s="6" t="s">
        <v>15</v>
      </c>
      <c r="F52" s="11" t="s">
        <v>122</v>
      </c>
      <c r="G52" s="11" t="s">
        <v>123</v>
      </c>
      <c r="H52" s="12" t="s">
        <v>124</v>
      </c>
      <c r="J52" s="6" t="s">
        <v>15</v>
      </c>
      <c r="K52" s="11" t="s">
        <v>138</v>
      </c>
      <c r="L52" s="11" t="s">
        <v>139</v>
      </c>
      <c r="M52" s="12" t="s">
        <v>140</v>
      </c>
      <c r="N52" s="29"/>
      <c r="O52" s="6" t="s">
        <v>15</v>
      </c>
      <c r="P52" s="11" t="s">
        <v>154</v>
      </c>
      <c r="Q52" s="11" t="s">
        <v>155</v>
      </c>
      <c r="R52" s="12" t="s">
        <v>156</v>
      </c>
    </row>
    <row r="53" spans="1:18" hidden="1" x14ac:dyDescent="0.25">
      <c r="A53" s="6" t="s">
        <v>17</v>
      </c>
      <c r="B53" s="7">
        <v>3.6900000000000002E-2</v>
      </c>
      <c r="C53" s="8">
        <v>0.96309999999999996</v>
      </c>
      <c r="E53" s="6" t="s">
        <v>17</v>
      </c>
      <c r="F53" s="7">
        <v>5.5300000000000002E-2</v>
      </c>
      <c r="G53" s="7">
        <v>0.92190000000000005</v>
      </c>
      <c r="H53" s="8">
        <v>2.2800000000000001E-2</v>
      </c>
      <c r="J53" s="6" t="s">
        <v>17</v>
      </c>
      <c r="K53" s="7">
        <v>0.16300000000000001</v>
      </c>
      <c r="L53" s="7">
        <v>0.74790000000000001</v>
      </c>
      <c r="M53" s="8">
        <v>8.9099999999999999E-2</v>
      </c>
      <c r="N53" s="34"/>
      <c r="O53" s="6" t="s">
        <v>17</v>
      </c>
      <c r="P53" s="7">
        <v>0.32740000000000002</v>
      </c>
      <c r="Q53" s="7">
        <v>0.54649999999999999</v>
      </c>
      <c r="R53" s="8">
        <v>0.12620000000000001</v>
      </c>
    </row>
    <row r="54" spans="1:18" x14ac:dyDescent="0.25">
      <c r="A54" s="6" t="s">
        <v>1</v>
      </c>
      <c r="B54" s="11" t="s">
        <v>18</v>
      </c>
      <c r="C54" s="12" t="s">
        <v>19</v>
      </c>
      <c r="E54" s="6" t="s">
        <v>1</v>
      </c>
      <c r="F54" s="11" t="s">
        <v>125</v>
      </c>
      <c r="G54" s="11" t="s">
        <v>126</v>
      </c>
      <c r="H54" s="12" t="s">
        <v>127</v>
      </c>
      <c r="J54" s="6" t="s">
        <v>1</v>
      </c>
      <c r="K54" s="11" t="s">
        <v>141</v>
      </c>
      <c r="L54" s="11" t="s">
        <v>142</v>
      </c>
      <c r="M54" s="12" t="s">
        <v>143</v>
      </c>
      <c r="N54" s="29"/>
      <c r="O54" s="6" t="s">
        <v>1</v>
      </c>
      <c r="P54" s="11" t="s">
        <v>157</v>
      </c>
      <c r="Q54" s="11" t="s">
        <v>158</v>
      </c>
      <c r="R54" s="12" t="s">
        <v>159</v>
      </c>
    </row>
    <row r="55" spans="1:18" x14ac:dyDescent="0.25">
      <c r="A55" s="6" t="s">
        <v>20</v>
      </c>
      <c r="B55" s="11">
        <v>0.05</v>
      </c>
      <c r="C55" s="12">
        <v>0.05</v>
      </c>
      <c r="E55" s="6" t="s">
        <v>20</v>
      </c>
      <c r="F55" s="11">
        <v>0.05</v>
      </c>
      <c r="G55" s="11">
        <v>0.05</v>
      </c>
      <c r="H55" s="8">
        <v>0.05</v>
      </c>
      <c r="J55" s="6" t="s">
        <v>20</v>
      </c>
      <c r="K55" s="11">
        <v>0.05</v>
      </c>
      <c r="L55" s="11">
        <v>0.05</v>
      </c>
      <c r="M55" s="8">
        <v>0.05</v>
      </c>
      <c r="N55" s="34"/>
      <c r="O55" s="6" t="s">
        <v>20</v>
      </c>
      <c r="P55" s="11">
        <v>0.05</v>
      </c>
      <c r="Q55" s="11">
        <v>0.05</v>
      </c>
      <c r="R55" s="8">
        <v>0.05</v>
      </c>
    </row>
    <row r="56" spans="1:18" x14ac:dyDescent="0.25">
      <c r="A56" s="6"/>
      <c r="B56" s="11"/>
      <c r="C56" s="12"/>
      <c r="E56" s="6"/>
      <c r="F56" s="11"/>
      <c r="G56" s="11"/>
      <c r="H56" s="12"/>
      <c r="J56" s="6"/>
      <c r="K56" s="11"/>
      <c r="L56" s="11"/>
      <c r="M56" s="12"/>
      <c r="N56" s="29"/>
      <c r="O56" s="6"/>
      <c r="P56" s="11"/>
      <c r="Q56" s="11"/>
      <c r="R56" s="12"/>
    </row>
    <row r="57" spans="1:18" hidden="1" x14ac:dyDescent="0.25">
      <c r="A57" s="6" t="s">
        <v>21</v>
      </c>
      <c r="B57" s="9">
        <v>0.13</v>
      </c>
      <c r="C57" s="12"/>
      <c r="E57" s="6" t="s">
        <v>21</v>
      </c>
      <c r="F57" s="9">
        <v>0.13</v>
      </c>
      <c r="G57" s="11"/>
      <c r="H57" s="12"/>
      <c r="J57" s="6" t="s">
        <v>21</v>
      </c>
      <c r="K57" s="9">
        <v>0.13</v>
      </c>
      <c r="L57" s="11"/>
      <c r="M57" s="12"/>
      <c r="N57" s="29"/>
      <c r="O57" s="6" t="s">
        <v>21</v>
      </c>
      <c r="P57" s="9">
        <v>0.13</v>
      </c>
      <c r="Q57" s="11"/>
      <c r="R57" s="12"/>
    </row>
    <row r="58" spans="1:18" hidden="1" x14ac:dyDescent="0.25">
      <c r="A58" s="6" t="s">
        <v>22</v>
      </c>
      <c r="B58" s="11" t="s">
        <v>23</v>
      </c>
      <c r="C58" s="12"/>
      <c r="E58" s="6" t="s">
        <v>22</v>
      </c>
      <c r="F58" s="11" t="s">
        <v>128</v>
      </c>
      <c r="G58" s="11"/>
      <c r="H58" s="12"/>
      <c r="J58" s="6" t="s">
        <v>22</v>
      </c>
      <c r="K58" s="11" t="s">
        <v>144</v>
      </c>
      <c r="L58" s="11"/>
      <c r="M58" s="12"/>
      <c r="N58" s="29"/>
      <c r="O58" s="6" t="s">
        <v>22</v>
      </c>
      <c r="P58" s="11" t="s">
        <v>160</v>
      </c>
      <c r="Q58" s="11"/>
      <c r="R58" s="12"/>
    </row>
    <row r="59" spans="1:18" hidden="1" x14ac:dyDescent="0.25">
      <c r="A59" s="6" t="s">
        <v>24</v>
      </c>
      <c r="B59" s="9">
        <v>0.12</v>
      </c>
      <c r="C59" s="12"/>
      <c r="E59" s="6" t="s">
        <v>24</v>
      </c>
      <c r="F59" s="9">
        <v>0.12</v>
      </c>
      <c r="G59" s="11"/>
      <c r="H59" s="12"/>
      <c r="J59" s="6" t="s">
        <v>24</v>
      </c>
      <c r="K59" s="9">
        <v>0.12</v>
      </c>
      <c r="L59" s="11"/>
      <c r="M59" s="12"/>
      <c r="N59" s="29"/>
      <c r="O59" s="6" t="s">
        <v>24</v>
      </c>
      <c r="P59" s="9">
        <v>0.12</v>
      </c>
      <c r="Q59" s="11"/>
      <c r="R59" s="12"/>
    </row>
    <row r="60" spans="1:18" hidden="1" x14ac:dyDescent="0.25">
      <c r="A60" s="6"/>
      <c r="B60" s="11"/>
      <c r="C60" s="12"/>
      <c r="E60" s="6"/>
      <c r="F60" s="11"/>
      <c r="G60" s="11"/>
      <c r="H60" s="12"/>
      <c r="J60" s="6"/>
      <c r="K60" s="11"/>
      <c r="L60" s="11"/>
      <c r="M60" s="12"/>
      <c r="N60" s="29"/>
      <c r="O60" s="6"/>
      <c r="P60" s="11"/>
      <c r="Q60" s="11"/>
      <c r="R60" s="12"/>
    </row>
    <row r="61" spans="1:18" ht="16.5" thickBot="1" x14ac:dyDescent="0.3">
      <c r="A61" s="13" t="s">
        <v>25</v>
      </c>
      <c r="B61" s="14">
        <v>0</v>
      </c>
      <c r="C61" s="15"/>
      <c r="E61" s="13" t="s">
        <v>25</v>
      </c>
      <c r="F61" s="14">
        <v>2</v>
      </c>
      <c r="G61" s="14"/>
      <c r="H61" s="15"/>
      <c r="J61" s="13" t="s">
        <v>25</v>
      </c>
      <c r="K61" s="14">
        <v>5</v>
      </c>
      <c r="L61" s="14"/>
      <c r="M61" s="15"/>
      <c r="N61" s="29"/>
      <c r="O61" s="13" t="s">
        <v>25</v>
      </c>
      <c r="P61" s="14">
        <v>5</v>
      </c>
      <c r="Q61" s="14"/>
      <c r="R6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