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cholas\Desktop\FIN 370\"/>
    </mc:Choice>
  </mc:AlternateContent>
  <bookViews>
    <workbookView xWindow="0" yWindow="0" windowWidth="22770" windowHeight="10320" activeTab="1"/>
  </bookViews>
  <sheets>
    <sheet name="Chapter 26" sheetId="14" r:id="rId1"/>
    <sheet name="#2" sheetId="4" r:id="rId2"/>
    <sheet name="#4" sheetId="11" state="hidden" r:id="rId3"/>
    <sheet name="#5" sheetId="13" state="hidden" r:id="rId4"/>
    <sheet name="#10" sheetId="24" state="hidden" r:id="rId5"/>
  </sheets>
  <calcPr calcId="152511"/>
</workbook>
</file>

<file path=xl/calcChain.xml><?xml version="1.0" encoding="utf-8"?>
<calcChain xmlns="http://schemas.openxmlformats.org/spreadsheetml/2006/main">
  <c r="D23" i="24" l="1"/>
  <c r="E22" i="4"/>
  <c r="F28" i="11"/>
  <c r="F29" i="11"/>
  <c r="D29" i="11"/>
  <c r="D18" i="24"/>
  <c r="D19" i="24" s="1"/>
  <c r="D18" i="13"/>
  <c r="D20" i="13" s="1"/>
  <c r="D23" i="13" s="1"/>
  <c r="E21" i="4"/>
  <c r="E20" i="4"/>
  <c r="F17" i="11"/>
  <c r="D19" i="13"/>
  <c r="E23" i="4" l="1"/>
  <c r="E24" i="4" s="1"/>
  <c r="D28" i="11"/>
  <c r="D17" i="11"/>
  <c r="D27" i="11"/>
  <c r="D28" i="24"/>
  <c r="C31" i="24" s="1"/>
  <c r="D21" i="24"/>
  <c r="D26" i="24" s="1"/>
  <c r="D22" i="13"/>
  <c r="C25" i="13" s="1"/>
  <c r="F27" i="11"/>
  <c r="F31" i="11" s="1"/>
  <c r="D31" i="11" s="1"/>
  <c r="D11" i="11"/>
  <c r="F11" i="11"/>
  <c r="D30" i="11" l="1"/>
  <c r="D29" i="24"/>
  <c r="D24" i="24"/>
</calcChain>
</file>

<file path=xl/sharedStrings.xml><?xml version="1.0" encoding="utf-8"?>
<sst xmlns="http://schemas.openxmlformats.org/spreadsheetml/2006/main" count="101" uniqueCount="70">
  <si>
    <t>Input Area:</t>
  </si>
  <si>
    <t>Output Area:</t>
  </si>
  <si>
    <t>Question 2</t>
  </si>
  <si>
    <t>Merger premium</t>
  </si>
  <si>
    <t>Firm X</t>
  </si>
  <si>
    <t>Firm Y</t>
  </si>
  <si>
    <t>Total earnings</t>
  </si>
  <si>
    <t>Shares outstanding</t>
  </si>
  <si>
    <t>Per-share values</t>
  </si>
  <si>
    <t xml:space="preserve">      Market</t>
  </si>
  <si>
    <t xml:space="preserve">      Book</t>
  </si>
  <si>
    <t>Goodwill</t>
  </si>
  <si>
    <t>Current assets</t>
  </si>
  <si>
    <t>Net fixed assets</t>
  </si>
  <si>
    <t xml:space="preserve">    Total</t>
  </si>
  <si>
    <t>Current liabilities</t>
  </si>
  <si>
    <t>Long-term debt</t>
  </si>
  <si>
    <t>Equity</t>
  </si>
  <si>
    <t>Question 4</t>
  </si>
  <si>
    <t>Question 5</t>
  </si>
  <si>
    <t>Other assets</t>
  </si>
  <si>
    <t>New long-term debt</t>
  </si>
  <si>
    <t>After-tax annual cash flow</t>
  </si>
  <si>
    <t>Discount rate</t>
  </si>
  <si>
    <t>Stock offer</t>
  </si>
  <si>
    <t>Cash offer</t>
  </si>
  <si>
    <t>Cash cost</t>
  </si>
  <si>
    <t>Equity cost</t>
  </si>
  <si>
    <t>NPV cash</t>
  </si>
  <si>
    <t>NPV stock</t>
  </si>
  <si>
    <t>Input boxes in tan</t>
  </si>
  <si>
    <t>Output boxes in yellow</t>
  </si>
  <si>
    <t>Given data in blue</t>
  </si>
  <si>
    <t>Calculations in red</t>
  </si>
  <si>
    <t>Answers in green</t>
  </si>
  <si>
    <t>Asset from X (book value)</t>
  </si>
  <si>
    <t>Asset from Y (market value)</t>
  </si>
  <si>
    <t>Purchase price of Y</t>
  </si>
  <si>
    <t>Total assets XY = Total equity XY</t>
  </si>
  <si>
    <t xml:space="preserve">    Silver Enterprises - Post Merger</t>
  </si>
  <si>
    <t xml:space="preserve">             Silver Enterprises</t>
  </si>
  <si>
    <t xml:space="preserve">           All Gold Mining</t>
  </si>
  <si>
    <t>Market value of fixed assets</t>
  </si>
  <si>
    <t>a.</t>
  </si>
  <si>
    <t>b.</t>
  </si>
  <si>
    <t>c.</t>
  </si>
  <si>
    <r>
      <t>V*</t>
    </r>
    <r>
      <rPr>
        <vertAlign val="subscript"/>
        <sz val="12"/>
        <rFont val="Arial"/>
        <family val="2"/>
      </rPr>
      <t>k</t>
    </r>
  </si>
  <si>
    <t>EPS</t>
  </si>
  <si>
    <t>Price</t>
  </si>
  <si>
    <t>Firm B</t>
  </si>
  <si>
    <t>d.</t>
  </si>
  <si>
    <t>Acquisition price</t>
  </si>
  <si>
    <t>Price per share</t>
  </si>
  <si>
    <t>Firm A</t>
  </si>
  <si>
    <t xml:space="preserve">Cost </t>
  </si>
  <si>
    <t>Shares given up by A</t>
  </si>
  <si>
    <t>Old P/E</t>
  </si>
  <si>
    <t>New price</t>
  </si>
  <si>
    <t>P/E</t>
  </si>
  <si>
    <t xml:space="preserve">At the current acquisition price, this is a </t>
  </si>
  <si>
    <t>acquisition.</t>
  </si>
  <si>
    <t>Teller market value</t>
  </si>
  <si>
    <t>Penn market value</t>
  </si>
  <si>
    <t xml:space="preserve">NOTE: Some functions used in these spreadsheets may require that </t>
  </si>
  <si>
    <t>the "Analysis ToolPak" or "Solver Add-in" be installed in Excel.</t>
  </si>
  <si>
    <t xml:space="preserve">To install these, click on "Tools|Add-Ins" and select "Analysis ToolPak" </t>
  </si>
  <si>
    <t>and "Solver Add-In."</t>
  </si>
  <si>
    <t>Chapter 26</t>
  </si>
  <si>
    <t>Question 10</t>
  </si>
  <si>
    <t>Problems 2, 4, 5,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</si>
</sst>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_(* #,##0.00_);_(* \(#,##0.00\);_(* &quot;-&quot;_);_(@_)"/>
  </numFmts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indexed="12"/>
      <name val="Arial"/>
      <family val="2"/>
    </font>
    <font>
      <sz val="12"/>
      <color indexed="57"/>
      <name val="Arial"/>
      <family val="2"/>
    </font>
    <font>
      <i/>
      <sz val="12"/>
      <color indexed="8"/>
      <name val="Arial"/>
      <family val="2"/>
    </font>
    <font>
      <b/>
      <sz val="12"/>
      <color indexed="57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48"/>
      <color indexed="52"/>
      <name val="Arial"/>
      <family val="2"/>
    </font>
    <font>
      <sz val="10"/>
      <color indexed="19"/>
      <name val="Arial"/>
      <family val="2"/>
    </font>
    <font>
      <sz val="18"/>
      <color indexed="52"/>
      <name val="Arial"/>
      <family val="2"/>
    </font>
    <font>
      <b/>
      <sz val="12"/>
      <color indexed="47"/>
      <name val="Arial"/>
      <family val="2"/>
    </font>
    <font>
      <b/>
      <sz val="12"/>
      <color indexed="43"/>
      <name val="Arial"/>
      <family val="2"/>
    </font>
    <font>
      <b/>
      <sz val="12"/>
      <color indexed="48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sz val="12"/>
      <name val="Symbol"/>
      <family val="1"/>
      <charset val="2"/>
    </font>
    <font>
      <i/>
      <u/>
      <sz val="12"/>
      <name val="Arial"/>
      <family val="2"/>
    </font>
    <font>
      <b/>
      <sz val="10"/>
      <color indexed="9"/>
      <name val="Arial"/>
      <family val="2"/>
    </font>
    <font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4" fillId="2" borderId="2" xfId="0" applyFont="1" applyFill="1" applyBorder="1"/>
    <xf numFmtId="0" fontId="4" fillId="2" borderId="7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5" fillId="3" borderId="2" xfId="0" applyFont="1" applyFill="1" applyBorder="1"/>
    <xf numFmtId="0" fontId="5" fillId="3" borderId="0" xfId="0" applyFont="1" applyFill="1" applyBorder="1"/>
    <xf numFmtId="0" fontId="5" fillId="3" borderId="7" xfId="0" applyFont="1" applyFill="1" applyBorder="1"/>
    <xf numFmtId="164" fontId="4" fillId="2" borderId="0" xfId="1" applyNumberFormat="1" applyFont="1" applyFill="1" applyBorder="1"/>
    <xf numFmtId="164" fontId="5" fillId="3" borderId="0" xfId="0" applyNumberFormat="1" applyFont="1" applyFill="1" applyBorder="1"/>
    <xf numFmtId="164" fontId="6" fillId="2" borderId="0" xfId="1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3" borderId="9" xfId="1" applyNumberFormat="1" applyFont="1" applyFill="1" applyBorder="1"/>
    <xf numFmtId="0" fontId="8" fillId="2" borderId="0" xfId="0" applyFont="1" applyFill="1" applyBorder="1" applyAlignment="1">
      <alignment horizontal="left"/>
    </xf>
    <xf numFmtId="164" fontId="8" fillId="2" borderId="0" xfId="1" applyNumberFormat="1" applyFont="1" applyFill="1" applyBorder="1"/>
    <xf numFmtId="0" fontId="8" fillId="3" borderId="0" xfId="0" applyFont="1" applyFill="1" applyBorder="1" applyAlignment="1">
      <alignment horizontal="left"/>
    </xf>
    <xf numFmtId="164" fontId="4" fillId="3" borderId="0" xfId="1" applyNumberFormat="1" applyFont="1" applyFill="1" applyBorder="1"/>
    <xf numFmtId="164" fontId="8" fillId="3" borderId="0" xfId="1" applyNumberFormat="1" applyFont="1" applyFill="1" applyBorder="1"/>
    <xf numFmtId="9" fontId="4" fillId="2" borderId="0" xfId="2" applyFont="1" applyFill="1" applyBorder="1"/>
    <xf numFmtId="164" fontId="7" fillId="3" borderId="9" xfId="0" applyNumberFormat="1" applyFont="1" applyFill="1" applyBorder="1"/>
    <xf numFmtId="0" fontId="7" fillId="3" borderId="0" xfId="0" applyFont="1" applyFill="1" applyBorder="1"/>
    <xf numFmtId="0" fontId="9" fillId="4" borderId="0" xfId="0" applyFont="1" applyFill="1" applyBorder="1"/>
    <xf numFmtId="0" fontId="0" fillId="4" borderId="0" xfId="0" applyFill="1"/>
    <xf numFmtId="2" fontId="10" fillId="4" borderId="0" xfId="0" applyNumberFormat="1" applyFont="1" applyFill="1" applyBorder="1" applyAlignment="1"/>
    <xf numFmtId="0" fontId="11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8" fillId="4" borderId="0" xfId="0" applyFont="1" applyFill="1" applyBorder="1"/>
    <xf numFmtId="0" fontId="13" fillId="4" borderId="0" xfId="0" applyFont="1" applyFill="1" applyBorder="1"/>
    <xf numFmtId="0" fontId="14" fillId="4" borderId="0" xfId="0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7" fillId="4" borderId="0" xfId="0" applyFont="1" applyFill="1" applyBorder="1"/>
    <xf numFmtId="0" fontId="17" fillId="0" borderId="0" xfId="0" applyFont="1"/>
    <xf numFmtId="164" fontId="18" fillId="3" borderId="0" xfId="1" applyNumberFormat="1" applyFont="1" applyFill="1" applyBorder="1"/>
    <xf numFmtId="164" fontId="18" fillId="2" borderId="0" xfId="1" applyNumberFormat="1" applyFont="1" applyFill="1" applyBorder="1"/>
    <xf numFmtId="164" fontId="7" fillId="3" borderId="0" xfId="1" applyNumberFormat="1" applyFont="1" applyFill="1" applyBorder="1" applyAlignment="1">
      <alignment horizontal="center"/>
    </xf>
    <xf numFmtId="164" fontId="7" fillId="3" borderId="0" xfId="1" applyNumberFormat="1" applyFont="1" applyFill="1" applyBorder="1"/>
    <xf numFmtId="164" fontId="7" fillId="3" borderId="10" xfId="1" applyNumberFormat="1" applyFont="1" applyFill="1" applyBorder="1"/>
    <xf numFmtId="164" fontId="18" fillId="2" borderId="10" xfId="1" applyNumberFormat="1" applyFont="1" applyFill="1" applyBorder="1"/>
    <xf numFmtId="0" fontId="3" fillId="3" borderId="4" xfId="0" applyFont="1" applyFill="1" applyBorder="1"/>
    <xf numFmtId="0" fontId="20" fillId="3" borderId="0" xfId="0" applyFont="1" applyFill="1" applyBorder="1"/>
    <xf numFmtId="0" fontId="21" fillId="2" borderId="0" xfId="0" applyFont="1" applyFill="1" applyBorder="1" applyAlignment="1">
      <alignment horizontal="center"/>
    </xf>
    <xf numFmtId="164" fontId="21" fillId="2" borderId="0" xfId="1" applyNumberFormat="1" applyFont="1" applyFill="1" applyBorder="1" applyAlignment="1">
      <alignment horizontal="center"/>
    </xf>
    <xf numFmtId="42" fontId="2" fillId="2" borderId="0" xfId="0" applyNumberFormat="1" applyFont="1" applyFill="1" applyBorder="1"/>
    <xf numFmtId="42" fontId="4" fillId="2" borderId="0" xfId="2" applyNumberFormat="1" applyFont="1" applyFill="1" applyBorder="1"/>
    <xf numFmtId="41" fontId="4" fillId="2" borderId="0" xfId="0" applyNumberFormat="1" applyFont="1" applyFill="1" applyBorder="1"/>
    <xf numFmtId="41" fontId="4" fillId="2" borderId="0" xfId="1" applyNumberFormat="1" applyFont="1" applyFill="1" applyBorder="1"/>
    <xf numFmtId="42" fontId="4" fillId="2" borderId="0" xfId="0" applyNumberFormat="1" applyFont="1" applyFill="1" applyBorder="1"/>
    <xf numFmtId="41" fontId="4" fillId="2" borderId="0" xfId="2" applyNumberFormat="1" applyFont="1" applyFill="1" applyBorder="1"/>
    <xf numFmtId="165" fontId="7" fillId="3" borderId="0" xfId="1" applyNumberFormat="1" applyFont="1" applyFill="1" applyBorder="1"/>
    <xf numFmtId="44" fontId="18" fillId="3" borderId="0" xfId="1" applyFont="1" applyFill="1" applyBorder="1"/>
    <xf numFmtId="44" fontId="7" fillId="3" borderId="9" xfId="1" applyNumberFormat="1" applyFont="1" applyFill="1" applyBorder="1"/>
    <xf numFmtId="44" fontId="7" fillId="3" borderId="9" xfId="1" applyFont="1" applyFill="1" applyBorder="1"/>
    <xf numFmtId="0" fontId="18" fillId="3" borderId="0" xfId="0" applyFont="1" applyFill="1" applyBorder="1"/>
    <xf numFmtId="41" fontId="18" fillId="3" borderId="0" xfId="0" applyNumberFormat="1" applyFont="1" applyFill="1" applyBorder="1"/>
    <xf numFmtId="166" fontId="18" fillId="3" borderId="0" xfId="1" applyNumberFormat="1" applyFont="1" applyFill="1" applyBorder="1"/>
    <xf numFmtId="43" fontId="7" fillId="3" borderId="9" xfId="1" applyNumberFormat="1" applyFont="1" applyFill="1" applyBorder="1"/>
    <xf numFmtId="166" fontId="18" fillId="3" borderId="0" xfId="0" applyNumberFormat="1" applyFont="1" applyFill="1" applyBorder="1"/>
    <xf numFmtId="0" fontId="22" fillId="4" borderId="0" xfId="0" applyFont="1" applyFill="1" applyBorder="1"/>
    <xf numFmtId="41" fontId="7" fillId="3" borderId="0" xfId="1" applyNumberFormat="1" applyFont="1" applyFill="1" applyBorder="1"/>
    <xf numFmtId="164" fontId="23" fillId="2" borderId="0" xfId="1" applyNumberFormat="1" applyFont="1" applyFill="1" applyBorder="1" applyAlignment="1">
      <alignment horizontal="center"/>
    </xf>
    <xf numFmtId="41" fontId="23" fillId="2" borderId="0" xfId="1" applyNumberFormat="1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7"/>
  <sheetViews>
    <sheetView workbookViewId="0">
      <selection activeCell="D15" sqref="D15"/>
    </sheetView>
  </sheetViews>
  <sheetFormatPr defaultRowHeight="12.75" x14ac:dyDescent="0.2"/>
  <cols>
    <col min="1" max="3" width="9.140625" style="40"/>
    <col min="4" max="4" width="42.5703125" style="40" customWidth="1"/>
    <col min="5" max="16384" width="9.140625" style="40"/>
  </cols>
  <sheetData>
    <row r="1" spans="1:6" x14ac:dyDescent="0.2">
      <c r="A1" s="39"/>
      <c r="B1" s="39"/>
      <c r="C1" s="39"/>
      <c r="D1" s="39"/>
      <c r="E1" s="39"/>
      <c r="F1" s="39"/>
    </row>
    <row r="2" spans="1:6" x14ac:dyDescent="0.2">
      <c r="A2" s="39"/>
      <c r="B2" s="39"/>
      <c r="C2" s="39"/>
      <c r="D2" s="39"/>
      <c r="E2" s="39"/>
      <c r="F2" s="39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9"/>
      <c r="B4" s="39"/>
      <c r="C4" s="39"/>
      <c r="D4" s="39"/>
      <c r="E4" s="39"/>
      <c r="F4" s="39"/>
    </row>
    <row r="5" spans="1:6" x14ac:dyDescent="0.2">
      <c r="A5" s="39"/>
      <c r="B5" s="39"/>
      <c r="C5" s="39"/>
      <c r="D5" s="39"/>
      <c r="E5" s="39"/>
      <c r="F5" s="39"/>
    </row>
    <row r="6" spans="1:6" x14ac:dyDescent="0.2">
      <c r="A6" s="39"/>
      <c r="B6" s="39"/>
      <c r="C6" s="39"/>
      <c r="D6" s="39"/>
      <c r="E6" s="39"/>
      <c r="F6" s="39"/>
    </row>
    <row r="7" spans="1:6" x14ac:dyDescent="0.2">
      <c r="A7" s="39"/>
      <c r="B7" s="39"/>
      <c r="C7" s="39"/>
      <c r="D7" s="39"/>
      <c r="E7" s="39"/>
      <c r="F7" s="39"/>
    </row>
    <row r="8" spans="1:6" x14ac:dyDescent="0.2">
      <c r="A8" s="39"/>
      <c r="B8" s="39"/>
      <c r="C8" s="39"/>
      <c r="D8" s="39"/>
      <c r="E8" s="39"/>
      <c r="F8" s="39"/>
    </row>
    <row r="9" spans="1:6" x14ac:dyDescent="0.2">
      <c r="A9" s="39"/>
      <c r="B9" s="39"/>
      <c r="C9" s="39"/>
      <c r="D9" s="39"/>
      <c r="E9" s="39"/>
      <c r="F9" s="39"/>
    </row>
    <row r="10" spans="1:6" x14ac:dyDescent="0.2">
      <c r="A10" s="39"/>
      <c r="B10" s="39"/>
      <c r="C10" s="39"/>
      <c r="D10" s="39"/>
      <c r="E10" s="39"/>
      <c r="F10" s="39"/>
    </row>
    <row r="11" spans="1:6" x14ac:dyDescent="0.2">
      <c r="A11" s="39"/>
      <c r="B11" s="39"/>
      <c r="C11" s="39"/>
      <c r="D11" s="39"/>
      <c r="E11" s="39"/>
      <c r="F11" s="39"/>
    </row>
    <row r="12" spans="1:6" ht="59.25" x14ac:dyDescent="0.75">
      <c r="A12" s="39"/>
      <c r="B12" s="39"/>
      <c r="C12" s="39"/>
      <c r="D12" s="41" t="s">
        <v>67</v>
      </c>
      <c r="E12" s="39"/>
      <c r="F12" s="42"/>
    </row>
    <row r="13" spans="1:6" x14ac:dyDescent="0.2">
      <c r="A13" s="39"/>
      <c r="B13" s="39"/>
      <c r="C13" s="39"/>
      <c r="D13" s="39"/>
      <c r="E13" s="39"/>
      <c r="F13" s="39"/>
    </row>
    <row r="14" spans="1:6" ht="23.25" x14ac:dyDescent="0.35">
      <c r="A14" s="39"/>
      <c r="B14" s="39"/>
      <c r="C14" s="39"/>
      <c r="D14" s="43" t="s">
        <v>69</v>
      </c>
      <c r="E14" s="39"/>
      <c r="F14" s="39"/>
    </row>
    <row r="15" spans="1:6" x14ac:dyDescent="0.2">
      <c r="A15" s="39"/>
      <c r="B15" s="39"/>
      <c r="C15" s="39"/>
      <c r="D15" s="39"/>
      <c r="E15" s="39"/>
      <c r="F15" s="39"/>
    </row>
    <row r="16" spans="1:6" x14ac:dyDescent="0.2">
      <c r="A16" s="39"/>
      <c r="B16" s="39"/>
      <c r="C16" s="39"/>
      <c r="D16" s="39"/>
      <c r="E16" s="39"/>
      <c r="F16" s="39"/>
    </row>
    <row r="17" spans="1:6" ht="15" x14ac:dyDescent="0.2">
      <c r="A17" s="39"/>
      <c r="B17" s="39"/>
      <c r="C17" s="39"/>
      <c r="D17" s="44"/>
      <c r="E17" s="39"/>
      <c r="F17" s="39"/>
    </row>
    <row r="18" spans="1:6" ht="15.75" x14ac:dyDescent="0.25">
      <c r="A18" s="39"/>
      <c r="B18" s="39"/>
      <c r="C18" s="39"/>
      <c r="D18" s="45" t="s">
        <v>30</v>
      </c>
      <c r="E18" s="39"/>
      <c r="F18" s="39"/>
    </row>
    <row r="19" spans="1:6" ht="15.75" x14ac:dyDescent="0.25">
      <c r="A19" s="39"/>
      <c r="B19" s="39"/>
      <c r="C19" s="39"/>
      <c r="D19" s="46" t="s">
        <v>31</v>
      </c>
      <c r="E19" s="39"/>
      <c r="F19" s="39"/>
    </row>
    <row r="20" spans="1:6" ht="15.75" x14ac:dyDescent="0.25">
      <c r="A20" s="39"/>
      <c r="B20" s="39"/>
      <c r="C20" s="39"/>
      <c r="D20" s="47" t="s">
        <v>32</v>
      </c>
      <c r="E20" s="39"/>
      <c r="F20" s="39"/>
    </row>
    <row r="21" spans="1:6" ht="15.75" x14ac:dyDescent="0.25">
      <c r="A21" s="39"/>
      <c r="B21" s="39"/>
      <c r="C21" s="39"/>
      <c r="D21" s="48" t="s">
        <v>33</v>
      </c>
      <c r="E21" s="39"/>
      <c r="F21" s="39"/>
    </row>
    <row r="22" spans="1:6" ht="15.75" x14ac:dyDescent="0.25">
      <c r="A22" s="39"/>
      <c r="B22" s="39"/>
      <c r="C22" s="39"/>
      <c r="D22" s="49" t="s">
        <v>34</v>
      </c>
      <c r="E22" s="39"/>
      <c r="F22" s="39"/>
    </row>
    <row r="23" spans="1:6" ht="15" x14ac:dyDescent="0.2">
      <c r="A23" s="39"/>
      <c r="B23" s="39"/>
      <c r="C23" s="39"/>
      <c r="D23" s="44"/>
      <c r="E23" s="39"/>
      <c r="F23" s="39"/>
    </row>
    <row r="24" spans="1:6" x14ac:dyDescent="0.2">
      <c r="A24" s="39"/>
      <c r="B24" s="39"/>
      <c r="C24" s="39"/>
      <c r="D24" s="76" t="s">
        <v>63</v>
      </c>
      <c r="E24" s="39"/>
      <c r="F24" s="39"/>
    </row>
    <row r="25" spans="1:6" x14ac:dyDescent="0.2">
      <c r="A25" s="39"/>
      <c r="B25" s="39"/>
      <c r="C25" s="39"/>
      <c r="D25" s="76" t="s">
        <v>64</v>
      </c>
      <c r="E25" s="39"/>
      <c r="F25" s="39"/>
    </row>
    <row r="26" spans="1:6" x14ac:dyDescent="0.2">
      <c r="D26" s="76" t="s">
        <v>65</v>
      </c>
    </row>
    <row r="27" spans="1:6" x14ac:dyDescent="0.2">
      <c r="D27" s="76" t="s">
        <v>66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80"/>
  <sheetViews>
    <sheetView tabSelected="1" workbookViewId="0">
      <selection activeCell="C2" sqref="C2"/>
    </sheetView>
  </sheetViews>
  <sheetFormatPr defaultRowHeight="12.75" x14ac:dyDescent="0.2"/>
  <cols>
    <col min="2" max="2" width="3.140625" customWidth="1"/>
    <col min="3" max="3" width="26.42578125" bestFit="1" customWidth="1"/>
    <col min="4" max="5" width="18.140625" customWidth="1"/>
    <col min="6" max="6" width="3" customWidth="1"/>
  </cols>
  <sheetData>
    <row r="1" spans="1:11" ht="18" x14ac:dyDescent="0.25">
      <c r="A1" s="1"/>
      <c r="B1" s="1"/>
      <c r="C1" s="50" t="s">
        <v>67</v>
      </c>
      <c r="D1" s="1"/>
      <c r="E1" s="1"/>
      <c r="F1" s="1"/>
      <c r="G1" s="1"/>
      <c r="H1" s="1"/>
      <c r="I1" s="1"/>
      <c r="J1" s="1"/>
      <c r="K1" s="1"/>
    </row>
    <row r="2" spans="1:11" ht="15" x14ac:dyDescent="0.2">
      <c r="A2" s="1"/>
      <c r="B2" s="1"/>
      <c r="C2" s="1" t="s">
        <v>2</v>
      </c>
      <c r="D2" s="1"/>
      <c r="E2" s="1"/>
      <c r="F2" s="1"/>
      <c r="G2" s="1"/>
      <c r="H2" s="1"/>
      <c r="I2" s="1"/>
      <c r="J2" s="1"/>
      <c r="K2" s="1"/>
    </row>
    <row r="3" spans="1:11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x14ac:dyDescent="0.2">
      <c r="A4" s="1"/>
      <c r="B4" s="1"/>
      <c r="C4" s="2" t="s">
        <v>0</v>
      </c>
      <c r="D4" s="1"/>
      <c r="E4" s="1"/>
      <c r="F4" s="1"/>
      <c r="G4" s="1"/>
      <c r="H4" s="1"/>
      <c r="I4" s="1"/>
      <c r="J4" s="1"/>
      <c r="K4" s="1"/>
    </row>
    <row r="5" spans="1:11" ht="15.7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x14ac:dyDescent="0.2">
      <c r="A6" s="1"/>
      <c r="B6" s="3"/>
      <c r="C6" s="4"/>
      <c r="D6" s="12"/>
      <c r="E6" s="4"/>
      <c r="F6" s="5"/>
      <c r="G6" s="1"/>
      <c r="H6" s="1"/>
      <c r="I6" s="1"/>
      <c r="J6" s="1"/>
      <c r="K6" s="1"/>
    </row>
    <row r="7" spans="1:11" ht="15" x14ac:dyDescent="0.2">
      <c r="A7" s="1"/>
      <c r="B7" s="6"/>
      <c r="C7" s="7"/>
      <c r="D7" s="28" t="s">
        <v>4</v>
      </c>
      <c r="E7" s="29" t="s">
        <v>5</v>
      </c>
      <c r="F7" s="8"/>
      <c r="G7" s="1"/>
      <c r="H7" s="1"/>
      <c r="I7" s="1"/>
      <c r="J7" s="1"/>
      <c r="K7" s="1"/>
    </row>
    <row r="8" spans="1:11" ht="15" x14ac:dyDescent="0.2">
      <c r="A8" s="1"/>
      <c r="B8" s="6"/>
      <c r="C8" s="7" t="s">
        <v>6</v>
      </c>
      <c r="D8" s="26"/>
      <c r="E8" s="26"/>
      <c r="F8" s="8"/>
      <c r="G8" s="1"/>
      <c r="H8" s="1"/>
      <c r="I8" s="1"/>
      <c r="J8" s="1"/>
      <c r="K8" s="1"/>
    </row>
    <row r="9" spans="1:11" ht="15" x14ac:dyDescent="0.2">
      <c r="A9" s="1"/>
      <c r="B9" s="6"/>
      <c r="C9" s="7" t="s">
        <v>7</v>
      </c>
      <c r="D9" s="64"/>
      <c r="E9" s="64"/>
      <c r="F9" s="8"/>
      <c r="G9" s="1"/>
      <c r="H9" s="1"/>
      <c r="I9" s="1"/>
      <c r="J9" s="1"/>
      <c r="K9" s="1"/>
    </row>
    <row r="10" spans="1:11" ht="15" x14ac:dyDescent="0.2">
      <c r="A10" s="1"/>
      <c r="B10" s="6"/>
      <c r="C10" s="7" t="s">
        <v>8</v>
      </c>
      <c r="D10" s="26"/>
      <c r="E10" s="26"/>
      <c r="F10" s="8"/>
      <c r="G10" s="1"/>
      <c r="H10" s="1"/>
      <c r="I10" s="1"/>
      <c r="J10" s="1"/>
      <c r="K10" s="1"/>
    </row>
    <row r="11" spans="1:11" ht="15" x14ac:dyDescent="0.2">
      <c r="A11" s="1"/>
      <c r="B11" s="6"/>
      <c r="C11" s="7" t="s">
        <v>9</v>
      </c>
      <c r="D11" s="26"/>
      <c r="E11" s="26"/>
      <c r="F11" s="8"/>
      <c r="G11" s="1"/>
      <c r="H11" s="1"/>
      <c r="I11" s="1"/>
      <c r="J11" s="1"/>
      <c r="K11" s="1"/>
    </row>
    <row r="12" spans="1:11" ht="15" x14ac:dyDescent="0.2">
      <c r="A12" s="1"/>
      <c r="B12" s="6"/>
      <c r="C12" s="7" t="s">
        <v>10</v>
      </c>
      <c r="D12" s="26"/>
      <c r="E12" s="26"/>
      <c r="F12" s="8"/>
      <c r="G12" s="1"/>
      <c r="H12" s="1"/>
      <c r="I12" s="1"/>
      <c r="J12" s="1"/>
      <c r="K12" s="1"/>
    </row>
    <row r="13" spans="1:11" ht="15" x14ac:dyDescent="0.2">
      <c r="A13" s="1"/>
      <c r="B13" s="6"/>
      <c r="C13" s="7"/>
      <c r="D13" s="26"/>
      <c r="E13" s="26"/>
      <c r="F13" s="8"/>
      <c r="G13" s="1"/>
      <c r="H13" s="1"/>
      <c r="I13" s="1"/>
      <c r="J13" s="1"/>
      <c r="K13" s="1"/>
    </row>
    <row r="14" spans="1:11" ht="15" x14ac:dyDescent="0.2">
      <c r="A14" s="1"/>
      <c r="B14" s="6"/>
      <c r="C14" s="7" t="s">
        <v>3</v>
      </c>
      <c r="D14" s="26"/>
      <c r="E14" s="7"/>
      <c r="F14" s="8"/>
      <c r="G14" s="1"/>
      <c r="H14" s="1"/>
      <c r="I14" s="1"/>
      <c r="J14" s="1"/>
      <c r="K14" s="1"/>
    </row>
    <row r="15" spans="1:11" ht="15.75" thickBot="1" x14ac:dyDescent="0.25">
      <c r="A15" s="1"/>
      <c r="B15" s="9"/>
      <c r="C15" s="10"/>
      <c r="D15" s="13"/>
      <c r="E15" s="10"/>
      <c r="F15" s="11"/>
      <c r="G15" s="1"/>
      <c r="H15" s="1"/>
      <c r="I15" s="1"/>
      <c r="J15" s="1"/>
      <c r="K15" s="1"/>
    </row>
    <row r="16" spans="1:11" ht="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x14ac:dyDescent="0.2">
      <c r="A17" s="1"/>
      <c r="B17" s="1"/>
      <c r="C17" s="2" t="s">
        <v>1</v>
      </c>
      <c r="D17" s="1"/>
      <c r="E17" s="1"/>
      <c r="F17" s="1"/>
      <c r="G17" s="1"/>
      <c r="H17" s="1"/>
      <c r="I17" s="1"/>
      <c r="J17" s="1"/>
      <c r="K17" s="1"/>
    </row>
    <row r="18" spans="1:11" ht="15.75" thickBo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x14ac:dyDescent="0.2">
      <c r="A19" s="1"/>
      <c r="B19" s="14"/>
      <c r="C19" s="15"/>
      <c r="D19" s="23"/>
      <c r="E19" s="15"/>
      <c r="F19" s="16"/>
      <c r="G19" s="1"/>
      <c r="H19" s="1"/>
      <c r="I19" s="1"/>
      <c r="J19" s="1"/>
      <c r="K19" s="1"/>
    </row>
    <row r="20" spans="1:11" ht="15" x14ac:dyDescent="0.2">
      <c r="A20" s="1"/>
      <c r="B20" s="17"/>
      <c r="C20" s="18" t="s">
        <v>35</v>
      </c>
      <c r="D20" s="24"/>
      <c r="E20" s="51">
        <f>D9*D12</f>
        <v>0</v>
      </c>
      <c r="F20" s="19"/>
      <c r="G20" s="1"/>
      <c r="H20" s="1"/>
      <c r="I20" s="1"/>
      <c r="J20" s="1"/>
      <c r="K20" s="1"/>
    </row>
    <row r="21" spans="1:11" ht="15" x14ac:dyDescent="0.2">
      <c r="A21" s="1"/>
      <c r="B21" s="17"/>
      <c r="C21" s="18" t="s">
        <v>36</v>
      </c>
      <c r="D21" s="24"/>
      <c r="E21" s="51">
        <f>E9*E11</f>
        <v>0</v>
      </c>
      <c r="F21" s="19"/>
      <c r="G21" s="1"/>
      <c r="H21" s="1"/>
      <c r="I21" s="1"/>
      <c r="J21" s="1"/>
      <c r="K21" s="1"/>
    </row>
    <row r="22" spans="1:11" ht="15" x14ac:dyDescent="0.2">
      <c r="A22" s="1"/>
      <c r="B22" s="17"/>
      <c r="C22" s="18" t="s">
        <v>37</v>
      </c>
      <c r="D22" s="24"/>
      <c r="E22" s="51">
        <f>E9*(D14+E11)</f>
        <v>0</v>
      </c>
      <c r="F22" s="19"/>
      <c r="G22" s="1"/>
      <c r="H22" s="1"/>
      <c r="I22" s="1"/>
      <c r="J22" s="1"/>
      <c r="K22" s="1"/>
    </row>
    <row r="23" spans="1:11" ht="15" x14ac:dyDescent="0.2">
      <c r="A23" s="1"/>
      <c r="B23" s="17"/>
      <c r="C23" s="18" t="s">
        <v>11</v>
      </c>
      <c r="D23" s="24"/>
      <c r="E23" s="51">
        <f>E22-E21</f>
        <v>0</v>
      </c>
      <c r="F23" s="19"/>
      <c r="G23" s="1"/>
      <c r="H23" s="1"/>
      <c r="I23" s="1"/>
      <c r="J23" s="1"/>
      <c r="K23" s="1"/>
    </row>
    <row r="24" spans="1:11" ht="15.75" x14ac:dyDescent="0.25">
      <c r="A24" s="1"/>
      <c r="B24" s="17"/>
      <c r="C24" s="18" t="s">
        <v>38</v>
      </c>
      <c r="D24" s="27"/>
      <c r="E24" s="30">
        <f>E23+E21+E20</f>
        <v>0</v>
      </c>
      <c r="F24" s="19"/>
      <c r="G24" s="1"/>
      <c r="H24" s="1"/>
      <c r="I24" s="1"/>
      <c r="J24" s="1"/>
      <c r="K24" s="1"/>
    </row>
    <row r="25" spans="1:11" ht="15.75" thickBot="1" x14ac:dyDescent="0.25">
      <c r="A25" s="1"/>
      <c r="B25" s="20"/>
      <c r="C25" s="21"/>
      <c r="D25" s="25"/>
      <c r="E25" s="21"/>
      <c r="F25" s="22"/>
      <c r="G25" s="1"/>
      <c r="H25" s="1"/>
      <c r="I25" s="1"/>
      <c r="J25" s="1"/>
      <c r="K25" s="1"/>
    </row>
    <row r="26" spans="1:11" ht="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</sheetData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81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6" width="18.140625" customWidth="1"/>
    <col min="7" max="7" width="3.140625" customWidth="1"/>
  </cols>
  <sheetData>
    <row r="1" spans="1:11" ht="18" x14ac:dyDescent="0.25">
      <c r="A1" s="1"/>
      <c r="B1" s="1"/>
      <c r="C1" s="50" t="s">
        <v>67</v>
      </c>
      <c r="D1" s="1"/>
      <c r="E1" s="1"/>
      <c r="F1" s="1"/>
      <c r="G1" s="1"/>
      <c r="H1" s="1"/>
      <c r="I1" s="1"/>
      <c r="J1" s="1"/>
      <c r="K1" s="1"/>
    </row>
    <row r="2" spans="1:11" ht="15" x14ac:dyDescent="0.2">
      <c r="A2" s="1"/>
      <c r="B2" s="1"/>
      <c r="C2" s="1" t="s">
        <v>18</v>
      </c>
      <c r="D2" s="1"/>
      <c r="E2" s="1"/>
      <c r="F2" s="1"/>
      <c r="G2" s="1"/>
      <c r="H2" s="1"/>
      <c r="I2" s="1"/>
      <c r="J2" s="1"/>
      <c r="K2" s="1"/>
    </row>
    <row r="3" spans="1:11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x14ac:dyDescent="0.2">
      <c r="A4" s="1"/>
      <c r="B4" s="1"/>
      <c r="C4" s="2" t="s">
        <v>0</v>
      </c>
      <c r="D4" s="1"/>
      <c r="E4" s="1"/>
      <c r="F4" s="1"/>
      <c r="G4" s="1"/>
      <c r="H4" s="1"/>
      <c r="I4" s="1"/>
      <c r="J4" s="1"/>
      <c r="K4" s="1"/>
    </row>
    <row r="5" spans="1:11" ht="15.7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x14ac:dyDescent="0.2">
      <c r="A6" s="1"/>
      <c r="B6" s="3"/>
      <c r="C6" s="4"/>
      <c r="D6" s="12"/>
      <c r="E6" s="4"/>
      <c r="F6" s="4"/>
      <c r="G6" s="5"/>
      <c r="H6" s="1"/>
      <c r="I6" s="1"/>
      <c r="J6" s="1"/>
      <c r="K6" s="1"/>
    </row>
    <row r="7" spans="1:11" ht="15" x14ac:dyDescent="0.2">
      <c r="A7" s="1"/>
      <c r="B7" s="6"/>
      <c r="C7" s="80" t="s">
        <v>40</v>
      </c>
      <c r="D7" s="80"/>
      <c r="E7" s="80"/>
      <c r="F7" s="80"/>
      <c r="G7" s="8"/>
      <c r="H7" s="1"/>
      <c r="I7" s="1"/>
      <c r="J7" s="1"/>
      <c r="K7" s="1"/>
    </row>
    <row r="8" spans="1:11" ht="15" x14ac:dyDescent="0.2">
      <c r="A8" s="1"/>
      <c r="B8" s="6"/>
      <c r="C8" s="7" t="s">
        <v>12</v>
      </c>
      <c r="D8" s="78"/>
      <c r="E8" s="31" t="s">
        <v>15</v>
      </c>
      <c r="F8" s="78"/>
      <c r="G8" s="8"/>
      <c r="H8" s="1"/>
      <c r="I8" s="1"/>
      <c r="J8" s="1"/>
      <c r="K8" s="1"/>
    </row>
    <row r="9" spans="1:11" ht="15" x14ac:dyDescent="0.2">
      <c r="A9" s="1"/>
      <c r="B9" s="6"/>
      <c r="C9" s="7" t="s">
        <v>20</v>
      </c>
      <c r="D9" s="79"/>
      <c r="E9" s="32" t="s">
        <v>16</v>
      </c>
      <c r="F9" s="79"/>
      <c r="G9" s="8"/>
      <c r="H9" s="1"/>
      <c r="I9" s="1"/>
      <c r="J9" s="1"/>
      <c r="K9" s="1"/>
    </row>
    <row r="10" spans="1:11" ht="15" x14ac:dyDescent="0.2">
      <c r="A10" s="1"/>
      <c r="B10" s="6"/>
      <c r="C10" s="7" t="s">
        <v>13</v>
      </c>
      <c r="D10" s="79"/>
      <c r="E10" s="32" t="s">
        <v>17</v>
      </c>
      <c r="F10" s="79"/>
      <c r="G10" s="8"/>
      <c r="H10" s="1"/>
      <c r="I10" s="1"/>
      <c r="J10" s="1"/>
      <c r="K10" s="1"/>
    </row>
    <row r="11" spans="1:11" ht="15.75" thickBot="1" x14ac:dyDescent="0.25">
      <c r="A11" s="1"/>
      <c r="B11" s="6"/>
      <c r="C11" s="7" t="s">
        <v>14</v>
      </c>
      <c r="D11" s="56">
        <f>SUM(D8:D10)</f>
        <v>0</v>
      </c>
      <c r="E11" s="26"/>
      <c r="F11" s="56">
        <f>F8+F9+F10</f>
        <v>0</v>
      </c>
      <c r="G11" s="8"/>
      <c r="H11" s="1"/>
      <c r="I11" s="1"/>
      <c r="J11" s="1"/>
      <c r="K11" s="1"/>
    </row>
    <row r="12" spans="1:11" ht="15.75" thickTop="1" x14ac:dyDescent="0.2">
      <c r="A12" s="1"/>
      <c r="B12" s="6"/>
      <c r="C12" s="7"/>
      <c r="D12" s="26"/>
      <c r="E12" s="26"/>
      <c r="F12" s="26"/>
      <c r="G12" s="8"/>
      <c r="H12" s="1"/>
      <c r="I12" s="1"/>
      <c r="J12" s="1"/>
      <c r="K12" s="1"/>
    </row>
    <row r="13" spans="1:11" ht="15" x14ac:dyDescent="0.2">
      <c r="A13" s="1"/>
      <c r="B13" s="6"/>
      <c r="C13" s="80" t="s">
        <v>41</v>
      </c>
      <c r="D13" s="80"/>
      <c r="E13" s="80"/>
      <c r="F13" s="80"/>
      <c r="G13" s="8"/>
      <c r="H13" s="1"/>
      <c r="I13" s="1"/>
      <c r="J13" s="1"/>
      <c r="K13" s="1"/>
    </row>
    <row r="14" spans="1:11" ht="15" x14ac:dyDescent="0.2">
      <c r="A14" s="1"/>
      <c r="B14" s="6"/>
      <c r="C14" s="7" t="s">
        <v>12</v>
      </c>
      <c r="D14" s="78"/>
      <c r="E14" s="31" t="s">
        <v>15</v>
      </c>
      <c r="F14" s="78"/>
      <c r="G14" s="8"/>
      <c r="H14" s="1"/>
      <c r="I14" s="1"/>
      <c r="J14" s="1"/>
      <c r="K14" s="1"/>
    </row>
    <row r="15" spans="1:11" ht="15" x14ac:dyDescent="0.2">
      <c r="A15" s="1"/>
      <c r="B15" s="6"/>
      <c r="C15" s="7" t="s">
        <v>20</v>
      </c>
      <c r="D15" s="79"/>
      <c r="E15" s="32" t="s">
        <v>16</v>
      </c>
      <c r="F15" s="79"/>
      <c r="G15" s="8"/>
      <c r="H15" s="1"/>
      <c r="I15" s="1"/>
      <c r="J15" s="1"/>
      <c r="K15" s="1"/>
    </row>
    <row r="16" spans="1:11" ht="15" x14ac:dyDescent="0.2">
      <c r="A16" s="1"/>
      <c r="B16" s="6"/>
      <c r="C16" s="7" t="s">
        <v>13</v>
      </c>
      <c r="D16" s="79"/>
      <c r="E16" s="32" t="s">
        <v>17</v>
      </c>
      <c r="F16" s="79"/>
      <c r="G16" s="8"/>
      <c r="H16" s="1"/>
      <c r="I16" s="1"/>
      <c r="J16" s="1"/>
      <c r="K16" s="1"/>
    </row>
    <row r="17" spans="1:11" ht="15.75" thickBot="1" x14ac:dyDescent="0.25">
      <c r="A17" s="1"/>
      <c r="B17" s="6"/>
      <c r="C17" s="7" t="s">
        <v>14</v>
      </c>
      <c r="D17" s="56">
        <f>D14+D15+D16</f>
        <v>0</v>
      </c>
      <c r="E17" s="26"/>
      <c r="F17" s="56">
        <f>F14+F15+F16</f>
        <v>0</v>
      </c>
      <c r="G17" s="8"/>
      <c r="H17" s="1"/>
      <c r="I17" s="1"/>
      <c r="J17" s="1"/>
      <c r="K17" s="1"/>
    </row>
    <row r="18" spans="1:11" ht="15.75" thickTop="1" x14ac:dyDescent="0.2">
      <c r="A18" s="1"/>
      <c r="B18" s="6"/>
      <c r="C18" s="7"/>
      <c r="D18" s="52"/>
      <c r="E18" s="26"/>
      <c r="F18" s="52"/>
      <c r="G18" s="8"/>
      <c r="H18" s="1"/>
      <c r="I18" s="1"/>
      <c r="J18" s="1"/>
      <c r="K18" s="1"/>
    </row>
    <row r="19" spans="1:11" ht="15" x14ac:dyDescent="0.2">
      <c r="A19" s="1"/>
      <c r="B19" s="6"/>
      <c r="C19" s="7" t="s">
        <v>42</v>
      </c>
      <c r="D19" s="26"/>
      <c r="E19" s="26"/>
      <c r="F19" s="26"/>
      <c r="G19" s="8"/>
      <c r="H19" s="1"/>
      <c r="I19" s="1"/>
      <c r="J19" s="1"/>
      <c r="K19" s="1"/>
    </row>
    <row r="20" spans="1:11" ht="15" x14ac:dyDescent="0.2">
      <c r="A20" s="1"/>
      <c r="B20" s="6"/>
      <c r="C20" s="7" t="s">
        <v>21</v>
      </c>
      <c r="D20" s="26"/>
      <c r="E20" s="26"/>
      <c r="F20" s="26"/>
      <c r="G20" s="8"/>
      <c r="H20" s="1"/>
      <c r="I20" s="1"/>
      <c r="J20" s="1"/>
      <c r="K20" s="1"/>
    </row>
    <row r="21" spans="1:11" ht="15.75" thickBot="1" x14ac:dyDescent="0.25">
      <c r="A21" s="1"/>
      <c r="B21" s="9"/>
      <c r="C21" s="10"/>
      <c r="D21" s="13"/>
      <c r="E21" s="10"/>
      <c r="F21" s="10"/>
      <c r="G21" s="11"/>
      <c r="H21" s="1"/>
      <c r="I21" s="1"/>
      <c r="J21" s="1"/>
      <c r="K21" s="1"/>
    </row>
    <row r="22" spans="1:1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x14ac:dyDescent="0.2">
      <c r="A23" s="1"/>
      <c r="B23" s="1"/>
      <c r="C23" s="2" t="s">
        <v>1</v>
      </c>
      <c r="D23" s="1"/>
      <c r="E23" s="1"/>
      <c r="F23" s="1"/>
      <c r="G23" s="1"/>
      <c r="H23" s="1"/>
      <c r="I23" s="1"/>
      <c r="J23" s="1"/>
      <c r="K23" s="1"/>
    </row>
    <row r="24" spans="1:11" ht="15.7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" x14ac:dyDescent="0.2">
      <c r="A25" s="1"/>
      <c r="B25" s="14"/>
      <c r="C25" s="15"/>
      <c r="D25" s="23"/>
      <c r="E25" s="15"/>
      <c r="F25" s="15"/>
      <c r="G25" s="16"/>
      <c r="H25" s="1"/>
      <c r="I25" s="1"/>
      <c r="J25" s="1"/>
      <c r="K25" s="1"/>
    </row>
    <row r="26" spans="1:11" ht="15" x14ac:dyDescent="0.2">
      <c r="A26" s="1"/>
      <c r="B26" s="17"/>
      <c r="C26" s="81" t="s">
        <v>39</v>
      </c>
      <c r="D26" s="81"/>
      <c r="E26" s="81"/>
      <c r="F26" s="81"/>
      <c r="G26" s="19"/>
      <c r="H26" s="1"/>
      <c r="I26" s="1"/>
      <c r="J26" s="1"/>
      <c r="K26" s="1"/>
    </row>
    <row r="27" spans="1:11" ht="15.75" x14ac:dyDescent="0.25">
      <c r="A27" s="1"/>
      <c r="B27" s="17"/>
      <c r="C27" s="18" t="s">
        <v>12</v>
      </c>
      <c r="D27" s="53">
        <f>D8+D14</f>
        <v>0</v>
      </c>
      <c r="E27" s="33" t="s">
        <v>15</v>
      </c>
      <c r="F27" s="54">
        <f>F8+F14</f>
        <v>0</v>
      </c>
      <c r="G27" s="19"/>
      <c r="H27" s="1"/>
      <c r="I27" s="1"/>
      <c r="J27" s="1"/>
      <c r="K27" s="1"/>
    </row>
    <row r="28" spans="1:11" ht="15.75" x14ac:dyDescent="0.25">
      <c r="A28" s="1"/>
      <c r="B28" s="17"/>
      <c r="C28" s="18" t="s">
        <v>20</v>
      </c>
      <c r="D28" s="77">
        <f>D9+D15</f>
        <v>0</v>
      </c>
      <c r="E28" s="35" t="s">
        <v>16</v>
      </c>
      <c r="F28" s="77">
        <f>E20+F9</f>
        <v>0</v>
      </c>
      <c r="G28" s="19"/>
      <c r="H28" s="1"/>
      <c r="I28" s="1"/>
      <c r="J28" s="1"/>
      <c r="K28" s="1"/>
    </row>
    <row r="29" spans="1:11" ht="15.75" x14ac:dyDescent="0.25">
      <c r="A29" s="1"/>
      <c r="B29" s="17"/>
      <c r="C29" s="18" t="s">
        <v>13</v>
      </c>
      <c r="D29" s="77">
        <f>E19+D10</f>
        <v>0</v>
      </c>
      <c r="E29" s="35" t="s">
        <v>17</v>
      </c>
      <c r="F29" s="77">
        <f>F10</f>
        <v>0</v>
      </c>
      <c r="G29" s="19"/>
      <c r="H29" s="1"/>
      <c r="I29" s="1"/>
      <c r="J29" s="1"/>
      <c r="K29" s="1"/>
    </row>
    <row r="30" spans="1:11" ht="15.75" x14ac:dyDescent="0.25">
      <c r="A30" s="1"/>
      <c r="B30" s="17"/>
      <c r="C30" s="18" t="s">
        <v>11</v>
      </c>
      <c r="D30" s="77">
        <f>D31-D27-D28-D29</f>
        <v>0</v>
      </c>
      <c r="E30" s="35"/>
      <c r="F30" s="54"/>
      <c r="G30" s="19"/>
      <c r="H30" s="1"/>
      <c r="I30" s="1"/>
      <c r="J30" s="1"/>
      <c r="K30" s="1"/>
    </row>
    <row r="31" spans="1:11" ht="16.5" thickBot="1" x14ac:dyDescent="0.3">
      <c r="A31" s="1"/>
      <c r="B31" s="17"/>
      <c r="C31" s="18" t="s">
        <v>14</v>
      </c>
      <c r="D31" s="55">
        <f>F31</f>
        <v>0</v>
      </c>
      <c r="E31" s="34"/>
      <c r="F31" s="55">
        <f>F27+F28+F29</f>
        <v>0</v>
      </c>
      <c r="G31" s="19"/>
      <c r="H31" s="1"/>
      <c r="I31" s="1"/>
      <c r="J31" s="1"/>
      <c r="K31" s="1"/>
    </row>
    <row r="32" spans="1:11" ht="16.5" thickTop="1" thickBot="1" x14ac:dyDescent="0.25">
      <c r="A32" s="1"/>
      <c r="B32" s="20"/>
      <c r="C32" s="21"/>
      <c r="D32" s="21"/>
      <c r="E32" s="21"/>
      <c r="F32" s="21"/>
      <c r="G32" s="22"/>
      <c r="H32" s="1"/>
      <c r="I32" s="1"/>
      <c r="J32" s="1"/>
      <c r="K32" s="1"/>
    </row>
    <row r="33" spans="1:11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</sheetData>
  <mergeCells count="3">
    <mergeCell ref="C7:F7"/>
    <mergeCell ref="C13:F13"/>
    <mergeCell ref="C26:F26"/>
  </mergeCells>
  <phoneticPr fontId="0" type="noConversion"/>
  <pageMargins left="0.75" right="0.75" top="1" bottom="1" header="0.5" footer="0.5"/>
  <pageSetup orientation="portrait" horizontalDpi="360" verticalDpi="360" r:id="rId1"/>
  <headerFooter alignWithMargins="0"/>
  <ignoredErrors>
    <ignoredError sqref="F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81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3" width="26.42578125" bestFit="1" customWidth="1"/>
    <col min="4" max="4" width="18.140625" customWidth="1"/>
    <col min="5" max="5" width="3.140625" customWidth="1"/>
  </cols>
  <sheetData>
    <row r="1" spans="1:11" ht="18" x14ac:dyDescent="0.25">
      <c r="A1" s="1"/>
      <c r="B1" s="1"/>
      <c r="C1" s="50" t="s">
        <v>67</v>
      </c>
      <c r="D1" s="1"/>
      <c r="E1" s="1"/>
      <c r="F1" s="1"/>
      <c r="G1" s="1"/>
      <c r="H1" s="1"/>
      <c r="I1" s="1"/>
      <c r="J1" s="1"/>
      <c r="K1" s="1"/>
    </row>
    <row r="2" spans="1:11" ht="15" x14ac:dyDescent="0.2">
      <c r="A2" s="1"/>
      <c r="B2" s="1"/>
      <c r="C2" s="1" t="s">
        <v>19</v>
      </c>
      <c r="D2" s="1"/>
      <c r="E2" s="1"/>
      <c r="F2" s="1"/>
      <c r="G2" s="1"/>
      <c r="H2" s="1"/>
      <c r="I2" s="1"/>
      <c r="J2" s="1"/>
      <c r="K2" s="1"/>
    </row>
    <row r="3" spans="1:11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x14ac:dyDescent="0.2">
      <c r="A4" s="1"/>
      <c r="B4" s="1"/>
      <c r="C4" s="2" t="s">
        <v>0</v>
      </c>
      <c r="D4" s="1"/>
      <c r="E4" s="1"/>
      <c r="F4" s="1"/>
      <c r="G4" s="1"/>
      <c r="H4" s="1"/>
      <c r="I4" s="1"/>
      <c r="J4" s="1"/>
      <c r="K4" s="1"/>
    </row>
    <row r="5" spans="1:11" ht="15.7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x14ac:dyDescent="0.2">
      <c r="A6" s="1"/>
      <c r="B6" s="3"/>
      <c r="C6" s="4"/>
      <c r="D6" s="12"/>
      <c r="E6" s="5"/>
      <c r="F6" s="1"/>
      <c r="G6" s="1"/>
      <c r="H6" s="1"/>
      <c r="I6" s="1"/>
      <c r="J6" s="1"/>
      <c r="K6" s="1"/>
    </row>
    <row r="7" spans="1:11" ht="15" x14ac:dyDescent="0.2">
      <c r="A7" s="1"/>
      <c r="B7" s="6"/>
      <c r="C7" s="7" t="s">
        <v>22</v>
      </c>
      <c r="D7" s="26"/>
      <c r="E7" s="8"/>
      <c r="F7" s="1"/>
      <c r="G7" s="1"/>
      <c r="H7" s="1"/>
      <c r="I7" s="1"/>
      <c r="J7" s="1"/>
      <c r="K7" s="1"/>
    </row>
    <row r="8" spans="1:11" ht="15" x14ac:dyDescent="0.2">
      <c r="A8" s="1"/>
      <c r="B8" s="6"/>
      <c r="C8" s="7" t="s">
        <v>61</v>
      </c>
      <c r="D8" s="26"/>
      <c r="E8" s="8"/>
      <c r="F8" s="1"/>
      <c r="G8" s="1"/>
      <c r="H8" s="1"/>
      <c r="I8" s="1"/>
      <c r="J8" s="1"/>
      <c r="K8" s="1"/>
    </row>
    <row r="9" spans="1:11" ht="15" x14ac:dyDescent="0.2">
      <c r="A9" s="1"/>
      <c r="B9" s="6"/>
      <c r="C9" s="7" t="s">
        <v>62</v>
      </c>
      <c r="D9" s="26"/>
      <c r="E9" s="8"/>
      <c r="F9" s="1"/>
      <c r="G9" s="1"/>
      <c r="H9" s="1"/>
      <c r="I9" s="1"/>
      <c r="J9" s="1"/>
      <c r="K9" s="1"/>
    </row>
    <row r="10" spans="1:11" ht="15" x14ac:dyDescent="0.2">
      <c r="A10" s="1"/>
      <c r="B10" s="6"/>
      <c r="C10" s="7" t="s">
        <v>23</v>
      </c>
      <c r="D10" s="36"/>
      <c r="E10" s="8"/>
      <c r="F10" s="1"/>
      <c r="G10" s="1"/>
      <c r="H10" s="1"/>
      <c r="I10" s="1"/>
      <c r="J10" s="1"/>
      <c r="K10" s="1"/>
    </row>
    <row r="11" spans="1:11" ht="15" x14ac:dyDescent="0.2">
      <c r="A11" s="1"/>
      <c r="B11" s="6"/>
      <c r="C11" s="7" t="s">
        <v>24</v>
      </c>
      <c r="D11" s="36"/>
      <c r="E11" s="8"/>
      <c r="F11" s="1"/>
      <c r="G11" s="1"/>
      <c r="H11" s="1"/>
      <c r="I11" s="1"/>
      <c r="J11" s="1"/>
      <c r="K11" s="1"/>
    </row>
    <row r="12" spans="1:11" ht="15" x14ac:dyDescent="0.2">
      <c r="A12" s="1"/>
      <c r="B12" s="6"/>
      <c r="C12" s="7" t="s">
        <v>25</v>
      </c>
      <c r="D12" s="26"/>
      <c r="E12" s="8"/>
      <c r="F12" s="1"/>
      <c r="G12" s="1"/>
      <c r="H12" s="1"/>
      <c r="I12" s="1"/>
      <c r="J12" s="1"/>
      <c r="K12" s="1"/>
    </row>
    <row r="13" spans="1:11" ht="15.75" thickBot="1" x14ac:dyDescent="0.25">
      <c r="A13" s="1"/>
      <c r="B13" s="9"/>
      <c r="C13" s="10"/>
      <c r="D13" s="13"/>
      <c r="E13" s="11"/>
      <c r="F13" s="1"/>
      <c r="G13" s="1"/>
      <c r="H13" s="1"/>
      <c r="I13" s="1"/>
      <c r="J13" s="1"/>
      <c r="K13" s="1"/>
    </row>
    <row r="14" spans="1:11" ht="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" x14ac:dyDescent="0.2">
      <c r="A15" s="1"/>
      <c r="B15" s="1"/>
      <c r="C15" s="2" t="s">
        <v>1</v>
      </c>
      <c r="D15" s="1"/>
      <c r="E15" s="1"/>
      <c r="F15" s="1"/>
      <c r="G15" s="1"/>
      <c r="H15" s="1"/>
      <c r="I15" s="1"/>
      <c r="J15" s="1"/>
      <c r="K15" s="1"/>
    </row>
    <row r="16" spans="1:11" ht="15.7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x14ac:dyDescent="0.2">
      <c r="A17" s="1"/>
      <c r="B17" s="14"/>
      <c r="C17" s="15"/>
      <c r="D17" s="23"/>
      <c r="E17" s="16"/>
      <c r="F17" s="1"/>
      <c r="G17" s="1"/>
      <c r="H17" s="1"/>
      <c r="I17" s="1"/>
      <c r="J17" s="1"/>
      <c r="K17" s="1"/>
    </row>
    <row r="18" spans="1:11" ht="19.5" x14ac:dyDescent="0.35">
      <c r="A18" s="1"/>
      <c r="B18" s="57" t="s">
        <v>43</v>
      </c>
      <c r="C18" s="18" t="s">
        <v>46</v>
      </c>
      <c r="D18" s="51" t="e">
        <f>D8+(D7/D10)</f>
        <v>#DIV/0!</v>
      </c>
      <c r="E18" s="19"/>
      <c r="F18" s="1"/>
      <c r="G18" s="1"/>
      <c r="H18" s="1"/>
      <c r="I18" s="1"/>
      <c r="J18" s="1"/>
      <c r="K18" s="1"/>
    </row>
    <row r="19" spans="1:11" ht="15.75" x14ac:dyDescent="0.25">
      <c r="A19" s="1"/>
      <c r="B19" s="57"/>
      <c r="C19" s="18" t="s">
        <v>26</v>
      </c>
      <c r="D19" s="37">
        <f>D12</f>
        <v>0</v>
      </c>
      <c r="E19" s="19"/>
      <c r="F19" s="1"/>
      <c r="G19" s="1"/>
      <c r="H19" s="1"/>
      <c r="I19" s="1"/>
      <c r="J19" s="1"/>
      <c r="K19" s="1"/>
    </row>
    <row r="20" spans="1:11" ht="15.75" x14ac:dyDescent="0.25">
      <c r="A20" s="1"/>
      <c r="B20" s="57"/>
      <c r="C20" s="18" t="s">
        <v>27</v>
      </c>
      <c r="D20" s="30" t="e">
        <f>D11*(D18+D9)</f>
        <v>#DIV/0!</v>
      </c>
      <c r="E20" s="19"/>
      <c r="F20" s="1"/>
      <c r="G20" s="1"/>
      <c r="H20" s="1"/>
      <c r="I20" s="1"/>
      <c r="J20" s="1"/>
      <c r="K20" s="1"/>
    </row>
    <row r="21" spans="1:11" ht="15.75" x14ac:dyDescent="0.25">
      <c r="A21" s="1"/>
      <c r="B21" s="57"/>
      <c r="C21" s="18"/>
      <c r="D21" s="38"/>
      <c r="E21" s="19"/>
      <c r="F21" s="1"/>
      <c r="G21" s="1"/>
      <c r="H21" s="1"/>
      <c r="I21" s="1"/>
      <c r="J21" s="1"/>
      <c r="K21" s="1"/>
    </row>
    <row r="22" spans="1:11" ht="15.75" x14ac:dyDescent="0.25">
      <c r="A22" s="1"/>
      <c r="B22" s="57" t="s">
        <v>44</v>
      </c>
      <c r="C22" s="18" t="s">
        <v>28</v>
      </c>
      <c r="D22" s="37" t="e">
        <f>D18-D12</f>
        <v>#DIV/0!</v>
      </c>
      <c r="E22" s="19"/>
      <c r="F22" s="1"/>
      <c r="G22" s="1"/>
      <c r="H22" s="1"/>
      <c r="I22" s="1"/>
      <c r="J22" s="1"/>
      <c r="K22" s="1"/>
    </row>
    <row r="23" spans="1:11" ht="15.75" x14ac:dyDescent="0.25">
      <c r="A23" s="1"/>
      <c r="B23" s="57"/>
      <c r="C23" s="18" t="s">
        <v>29</v>
      </c>
      <c r="D23" s="37" t="e">
        <f>D18-D20</f>
        <v>#DIV/0!</v>
      </c>
      <c r="E23" s="19"/>
      <c r="F23" s="1"/>
      <c r="G23" s="1"/>
      <c r="H23" s="1"/>
      <c r="I23" s="1"/>
      <c r="J23" s="1"/>
      <c r="K23" s="1"/>
    </row>
    <row r="24" spans="1:11" ht="15" x14ac:dyDescent="0.2">
      <c r="A24" s="1"/>
      <c r="B24" s="57"/>
      <c r="C24" s="18"/>
      <c r="D24" s="27"/>
      <c r="E24" s="19"/>
      <c r="F24" s="1"/>
      <c r="G24" s="1"/>
      <c r="H24" s="1"/>
      <c r="I24" s="1"/>
      <c r="J24" s="1"/>
      <c r="K24" s="1"/>
    </row>
    <row r="25" spans="1:11" ht="15.75" x14ac:dyDescent="0.25">
      <c r="A25" s="1"/>
      <c r="B25" s="57" t="s">
        <v>45</v>
      </c>
      <c r="C25" s="38" t="e">
        <f>IF(D23&gt;D22,"Aquire the company for stock.","Acquire the company for cash.")</f>
        <v>#DIV/0!</v>
      </c>
      <c r="D25" s="27"/>
      <c r="E25" s="19"/>
      <c r="F25" s="1"/>
      <c r="G25" s="1"/>
      <c r="H25" s="1"/>
      <c r="I25" s="1"/>
      <c r="J25" s="1"/>
      <c r="K25" s="1"/>
    </row>
    <row r="26" spans="1:11" ht="15.75" thickBot="1" x14ac:dyDescent="0.25">
      <c r="A26" s="1"/>
      <c r="B26" s="20"/>
      <c r="C26" s="21"/>
      <c r="D26" s="25"/>
      <c r="E26" s="22"/>
      <c r="F26" s="1"/>
      <c r="G26" s="1"/>
      <c r="H26" s="1"/>
      <c r="I26" s="1"/>
      <c r="J26" s="1"/>
      <c r="K26" s="1"/>
    </row>
    <row r="27" spans="1:11" ht="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</sheetData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87"/>
  <sheetViews>
    <sheetView workbookViewId="0">
      <selection activeCell="C2" sqref="C2"/>
    </sheetView>
  </sheetViews>
  <sheetFormatPr defaultRowHeight="12.75" x14ac:dyDescent="0.2"/>
  <cols>
    <col min="2" max="2" width="3.140625" customWidth="1"/>
    <col min="3" max="3" width="26.42578125" bestFit="1" customWidth="1"/>
    <col min="4" max="4" width="16.7109375" customWidth="1"/>
    <col min="5" max="5" width="4.5703125" customWidth="1"/>
    <col min="6" max="6" width="16.7109375" customWidth="1"/>
    <col min="7" max="7" width="3.140625" customWidth="1"/>
  </cols>
  <sheetData>
    <row r="1" spans="1:13" ht="18" x14ac:dyDescent="0.25">
      <c r="A1" s="1"/>
      <c r="B1" s="1"/>
      <c r="C1" s="50" t="s">
        <v>67</v>
      </c>
      <c r="D1" s="50"/>
      <c r="E1" s="50"/>
      <c r="F1" s="1"/>
      <c r="G1" s="1"/>
      <c r="H1" s="1"/>
      <c r="I1" s="1"/>
      <c r="J1" s="1"/>
      <c r="K1" s="1"/>
      <c r="L1" s="1"/>
      <c r="M1" s="1"/>
    </row>
    <row r="2" spans="1:13" ht="15" x14ac:dyDescent="0.2">
      <c r="A2" s="1"/>
      <c r="B2" s="1"/>
      <c r="C2" s="1" t="s">
        <v>68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" x14ac:dyDescent="0.2">
      <c r="A4" s="1"/>
      <c r="B4" s="1"/>
      <c r="C4" s="2" t="s">
        <v>0</v>
      </c>
      <c r="D4" s="2"/>
      <c r="E4" s="2"/>
      <c r="F4" s="1"/>
      <c r="G4" s="1"/>
      <c r="H4" s="1"/>
      <c r="I4" s="1"/>
      <c r="J4" s="1"/>
      <c r="K4" s="1"/>
      <c r="L4" s="1"/>
      <c r="M4" s="1"/>
    </row>
    <row r="5" spans="1:13" ht="15.7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" x14ac:dyDescent="0.2">
      <c r="A6" s="1"/>
      <c r="B6" s="3"/>
      <c r="C6" s="4"/>
      <c r="D6" s="4"/>
      <c r="E6" s="4"/>
      <c r="F6" s="12"/>
      <c r="G6" s="5"/>
      <c r="H6" s="1"/>
      <c r="I6" s="1"/>
      <c r="J6" s="1"/>
      <c r="K6" s="1"/>
      <c r="L6" s="1"/>
      <c r="M6" s="1"/>
    </row>
    <row r="7" spans="1:13" ht="15" x14ac:dyDescent="0.2">
      <c r="A7" s="1"/>
      <c r="B7" s="6"/>
      <c r="C7" s="7"/>
      <c r="D7" s="59" t="s">
        <v>53</v>
      </c>
      <c r="E7" s="59"/>
      <c r="F7" s="60" t="s">
        <v>49</v>
      </c>
      <c r="G7" s="8"/>
      <c r="H7" s="1"/>
      <c r="I7" s="1"/>
      <c r="J7" s="1"/>
      <c r="K7" s="1"/>
      <c r="L7" s="1"/>
      <c r="M7" s="1"/>
    </row>
    <row r="8" spans="1:13" ht="15" x14ac:dyDescent="0.2">
      <c r="A8" s="1"/>
      <c r="B8" s="6"/>
      <c r="C8" s="7" t="s">
        <v>6</v>
      </c>
      <c r="D8" s="26"/>
      <c r="E8" s="26"/>
      <c r="F8" s="26"/>
      <c r="G8" s="8"/>
      <c r="H8" s="1"/>
      <c r="I8" s="1"/>
      <c r="J8" s="1"/>
      <c r="K8" s="1"/>
      <c r="L8" s="1"/>
      <c r="M8" s="1"/>
    </row>
    <row r="9" spans="1:13" ht="15" x14ac:dyDescent="0.2">
      <c r="A9" s="1"/>
      <c r="B9" s="6"/>
      <c r="C9" s="7" t="s">
        <v>7</v>
      </c>
      <c r="D9" s="63"/>
      <c r="E9" s="63"/>
      <c r="F9" s="64"/>
      <c r="G9" s="8"/>
      <c r="H9" s="1"/>
      <c r="I9" s="1"/>
      <c r="J9" s="1"/>
      <c r="K9" s="1"/>
      <c r="L9" s="1"/>
      <c r="M9" s="1"/>
    </row>
    <row r="10" spans="1:13" ht="15" x14ac:dyDescent="0.2">
      <c r="A10" s="1"/>
      <c r="B10" s="6"/>
      <c r="C10" s="7" t="s">
        <v>52</v>
      </c>
      <c r="D10" s="65"/>
      <c r="E10" s="65"/>
      <c r="F10" s="62"/>
      <c r="G10" s="8"/>
      <c r="H10" s="1"/>
      <c r="I10" s="1"/>
      <c r="J10" s="1"/>
      <c r="K10" s="1"/>
      <c r="L10" s="1"/>
      <c r="M10" s="1"/>
    </row>
    <row r="11" spans="1:13" ht="15" x14ac:dyDescent="0.2">
      <c r="A11" s="1"/>
      <c r="B11" s="6"/>
      <c r="C11" s="7"/>
      <c r="D11" s="65"/>
      <c r="E11" s="65"/>
      <c r="F11" s="62"/>
      <c r="G11" s="8"/>
      <c r="H11" s="1"/>
      <c r="I11" s="1"/>
      <c r="J11" s="1"/>
      <c r="K11" s="1"/>
      <c r="L11" s="1"/>
      <c r="M11" s="1"/>
    </row>
    <row r="12" spans="1:13" ht="15" x14ac:dyDescent="0.2">
      <c r="A12" s="1"/>
      <c r="B12" s="6"/>
      <c r="C12" s="7" t="s">
        <v>51</v>
      </c>
      <c r="D12" s="26"/>
      <c r="E12" s="61"/>
      <c r="F12" s="66"/>
      <c r="G12" s="8"/>
      <c r="H12" s="1"/>
      <c r="I12" s="1"/>
      <c r="J12" s="1"/>
      <c r="K12" s="1"/>
      <c r="L12" s="1"/>
      <c r="M12" s="1"/>
    </row>
    <row r="13" spans="1:13" ht="15.75" thickBot="1" x14ac:dyDescent="0.25">
      <c r="A13" s="1"/>
      <c r="B13" s="9"/>
      <c r="C13" s="10"/>
      <c r="D13" s="10"/>
      <c r="E13" s="10"/>
      <c r="F13" s="13"/>
      <c r="G13" s="11"/>
      <c r="H13" s="1"/>
      <c r="I13" s="1"/>
      <c r="J13" s="1"/>
      <c r="K13" s="1"/>
      <c r="L13" s="1"/>
      <c r="M13" s="1"/>
    </row>
    <row r="14" spans="1:13" ht="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" x14ac:dyDescent="0.2">
      <c r="A15" s="1"/>
      <c r="B15" s="1"/>
      <c r="C15" s="2" t="s">
        <v>1</v>
      </c>
      <c r="D15" s="2"/>
      <c r="E15" s="2"/>
      <c r="F15" s="1"/>
      <c r="G15" s="1"/>
      <c r="H15" s="1"/>
      <c r="I15" s="1"/>
      <c r="J15" s="1"/>
      <c r="K15" s="1"/>
      <c r="L15" s="1"/>
      <c r="M15" s="1"/>
    </row>
    <row r="16" spans="1:13" ht="15.7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1" ht="15" x14ac:dyDescent="0.2">
      <c r="A17" s="1"/>
      <c r="B17" s="14"/>
      <c r="C17" s="15"/>
      <c r="D17" s="15"/>
      <c r="E17" s="16"/>
      <c r="F17" s="1"/>
      <c r="G17" s="1"/>
      <c r="H17" s="1"/>
      <c r="I17" s="1"/>
      <c r="J17" s="1"/>
      <c r="K17" s="1"/>
    </row>
    <row r="18" spans="1:11" ht="15" x14ac:dyDescent="0.2">
      <c r="A18" s="1"/>
      <c r="B18" s="17"/>
      <c r="C18" s="18" t="s">
        <v>54</v>
      </c>
      <c r="D18" s="51">
        <f>F9*D12</f>
        <v>0</v>
      </c>
      <c r="E18" s="19"/>
      <c r="F18" s="1"/>
      <c r="G18" s="1"/>
      <c r="H18" s="1"/>
      <c r="I18" s="1"/>
      <c r="J18" s="1"/>
      <c r="K18" s="1"/>
    </row>
    <row r="19" spans="1:11" ht="15" x14ac:dyDescent="0.2">
      <c r="A19" s="1"/>
      <c r="B19" s="17"/>
      <c r="C19" s="18" t="s">
        <v>55</v>
      </c>
      <c r="D19" s="75" t="e">
        <f>D18/D10</f>
        <v>#DIV/0!</v>
      </c>
      <c r="E19" s="19"/>
      <c r="F19" s="1"/>
      <c r="G19" s="1"/>
      <c r="H19" s="1"/>
      <c r="I19" s="1"/>
      <c r="J19" s="1"/>
      <c r="K19" s="1"/>
    </row>
    <row r="20" spans="1:11" ht="15" x14ac:dyDescent="0.2">
      <c r="A20" s="1"/>
      <c r="B20" s="17"/>
      <c r="C20" s="18"/>
      <c r="D20" s="72"/>
      <c r="E20" s="19"/>
      <c r="F20" s="1"/>
      <c r="G20" s="1"/>
      <c r="H20" s="1"/>
      <c r="I20" s="1"/>
      <c r="J20" s="1"/>
      <c r="K20" s="1"/>
    </row>
    <row r="21" spans="1:11" ht="15.75" x14ac:dyDescent="0.25">
      <c r="A21" s="1"/>
      <c r="B21" s="57" t="s">
        <v>43</v>
      </c>
      <c r="C21" s="18" t="s">
        <v>47</v>
      </c>
      <c r="D21" s="69" t="e">
        <f>(D8+F8)/(D9+D19)</f>
        <v>#DIV/0!</v>
      </c>
      <c r="E21" s="19"/>
      <c r="F21" s="1"/>
      <c r="G21" s="1"/>
      <c r="H21" s="1"/>
      <c r="I21" s="1"/>
      <c r="J21" s="1"/>
      <c r="K21" s="1"/>
    </row>
    <row r="22" spans="1:11" ht="15.75" x14ac:dyDescent="0.25">
      <c r="A22" s="1"/>
      <c r="B22" s="57"/>
      <c r="C22" s="18"/>
      <c r="D22" s="67"/>
      <c r="E22" s="19"/>
      <c r="F22" s="1"/>
      <c r="G22" s="1"/>
      <c r="H22" s="1"/>
      <c r="I22" s="1"/>
      <c r="J22" s="1"/>
      <c r="K22" s="1"/>
    </row>
    <row r="23" spans="1:11" ht="15" x14ac:dyDescent="0.2">
      <c r="A23" s="1"/>
      <c r="B23" s="57" t="s">
        <v>44</v>
      </c>
      <c r="C23" s="18" t="s">
        <v>56</v>
      </c>
      <c r="D23" s="73" t="e">
        <f>D10/(D8/D9)</f>
        <v>#DIV/0!</v>
      </c>
      <c r="E23" s="19"/>
      <c r="F23" s="1"/>
      <c r="G23" s="1"/>
      <c r="H23" s="1"/>
      <c r="I23" s="1"/>
      <c r="J23" s="1"/>
      <c r="K23" s="1"/>
    </row>
    <row r="24" spans="1:11" ht="15.75" x14ac:dyDescent="0.25">
      <c r="A24" s="1"/>
      <c r="B24" s="57"/>
      <c r="C24" s="18" t="s">
        <v>57</v>
      </c>
      <c r="D24" s="70" t="e">
        <f>D21*D23</f>
        <v>#DIV/0!</v>
      </c>
      <c r="E24" s="19"/>
      <c r="F24" s="1"/>
      <c r="G24" s="1"/>
      <c r="H24" s="1"/>
      <c r="I24" s="1"/>
      <c r="J24" s="1"/>
      <c r="K24" s="1"/>
    </row>
    <row r="25" spans="1:11" ht="15" x14ac:dyDescent="0.2">
      <c r="A25" s="1"/>
      <c r="B25" s="57"/>
      <c r="C25" s="18"/>
      <c r="D25" s="18"/>
      <c r="E25" s="19"/>
      <c r="F25" s="1"/>
      <c r="G25" s="1"/>
      <c r="H25" s="1"/>
      <c r="I25" s="1"/>
      <c r="J25" s="1"/>
      <c r="K25" s="1"/>
    </row>
    <row r="26" spans="1:11" ht="15.75" x14ac:dyDescent="0.25">
      <c r="A26" s="1"/>
      <c r="B26" s="57" t="s">
        <v>45</v>
      </c>
      <c r="C26" s="18" t="s">
        <v>58</v>
      </c>
      <c r="D26" s="74" t="e">
        <f>D10/D21</f>
        <v>#DIV/0!</v>
      </c>
      <c r="E26" s="19"/>
      <c r="F26" s="1"/>
      <c r="G26" s="1"/>
      <c r="H26" s="1"/>
      <c r="I26" s="1"/>
      <c r="J26" s="1"/>
      <c r="K26" s="1"/>
    </row>
    <row r="27" spans="1:11" ht="15.75" x14ac:dyDescent="0.25">
      <c r="A27" s="1"/>
      <c r="B27" s="57"/>
      <c r="C27" s="58"/>
      <c r="D27" s="68"/>
      <c r="E27" s="19"/>
      <c r="F27" s="1"/>
      <c r="G27" s="1"/>
      <c r="H27" s="1"/>
      <c r="I27" s="1"/>
      <c r="J27" s="1"/>
      <c r="K27" s="1"/>
    </row>
    <row r="28" spans="1:11" ht="15.75" x14ac:dyDescent="0.25">
      <c r="A28" s="1"/>
      <c r="B28" s="57" t="s">
        <v>50</v>
      </c>
      <c r="C28" s="18" t="s">
        <v>48</v>
      </c>
      <c r="D28" s="70" t="e">
        <f>((D9*D10)+(F10*F9))/(D9+D19)</f>
        <v>#DIV/0!</v>
      </c>
      <c r="E28" s="19"/>
      <c r="F28" s="1"/>
      <c r="G28" s="1"/>
      <c r="H28" s="1"/>
      <c r="I28" s="1"/>
      <c r="J28" s="1"/>
      <c r="K28" s="1"/>
    </row>
    <row r="29" spans="1:11" ht="15.75" x14ac:dyDescent="0.25">
      <c r="A29" s="1"/>
      <c r="B29" s="57"/>
      <c r="C29" s="18" t="s">
        <v>58</v>
      </c>
      <c r="D29" s="74" t="e">
        <f>D28/D21</f>
        <v>#DIV/0!</v>
      </c>
      <c r="E29" s="19"/>
      <c r="F29" s="1"/>
      <c r="G29" s="1"/>
      <c r="H29" s="1"/>
      <c r="I29" s="1"/>
      <c r="J29" s="1"/>
      <c r="K29" s="1"/>
    </row>
    <row r="30" spans="1:11" ht="15" x14ac:dyDescent="0.2">
      <c r="A30" s="1"/>
      <c r="B30" s="57"/>
      <c r="C30" s="18" t="s">
        <v>59</v>
      </c>
      <c r="D30" s="68"/>
      <c r="E30" s="19"/>
      <c r="F30" s="1"/>
      <c r="G30" s="1"/>
      <c r="H30" s="1"/>
      <c r="I30" s="1"/>
      <c r="J30" s="1"/>
      <c r="K30" s="1"/>
    </row>
    <row r="31" spans="1:11" ht="15" x14ac:dyDescent="0.2">
      <c r="A31" s="1"/>
      <c r="B31" s="57"/>
      <c r="C31" s="71" t="e">
        <f>IF(D10&gt;D28,"negative NPV","positive NPV")</f>
        <v>#DIV/0!</v>
      </c>
      <c r="D31" s="18" t="s">
        <v>60</v>
      </c>
      <c r="E31" s="19"/>
      <c r="F31" s="1"/>
      <c r="G31" s="1"/>
      <c r="H31" s="1"/>
      <c r="I31" s="1"/>
      <c r="J31" s="1"/>
      <c r="K31" s="1"/>
    </row>
    <row r="32" spans="1:11" ht="15.75" thickBot="1" x14ac:dyDescent="0.25">
      <c r="A32" s="1"/>
      <c r="B32" s="20"/>
      <c r="C32" s="21"/>
      <c r="D32" s="21"/>
      <c r="E32" s="22"/>
      <c r="F32" s="1"/>
      <c r="G32" s="1"/>
      <c r="H32" s="1"/>
      <c r="I32" s="1"/>
      <c r="J32" s="1"/>
      <c r="K32" s="1"/>
    </row>
    <row r="33" spans="1:13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</sheetData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Chapter 26</vt:lpstr>
      <vt:lpstr>#2</vt:lpstr>
      <vt:lpstr>#4</vt:lpstr>
      <vt:lpstr>#5</vt:lpstr>
      <vt:lpstr>#10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Smolira</dc:creator>
  <cp:lastModifiedBy>Nicholas Alvarez</cp:lastModifiedBy>
  <cp:lastPrinted>2004-10-24T17:44:39Z</cp:lastPrinted>
  <dcterms:created xsi:type="dcterms:W3CDTF">2002-05-30T22:47:51Z</dcterms:created>
  <dcterms:modified xsi:type="dcterms:W3CDTF">2017-02-27T03:24:23Z</dcterms:modified>
</cp:coreProperties>
</file>