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llan1\Desktop\Budgeting and accounting\"/>
    </mc:Choice>
  </mc:AlternateContent>
  <bookViews>
    <workbookView xWindow="0" yWindow="0" windowWidth="21600" windowHeight="9735"/>
  </bookViews>
  <sheets>
    <sheet name="DIRECTIONS" sheetId="1" r:id="rId1"/>
    <sheet name="GIVEN (ROWS 2 THROUGH 48)" sheetId="2" r:id="rId2"/>
    <sheet name="PT 1" sheetId="3" r:id="rId3"/>
    <sheet name="PT 2" sheetId="4" r:id="rId4"/>
    <sheet name="PT 3" sheetId="5" r:id="rId5"/>
    <sheet name="PT 4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C43" i="2"/>
  <c r="D40" i="2"/>
  <c r="C38" i="2"/>
  <c r="C40" i="2" s="1"/>
  <c r="D38" i="2"/>
  <c r="C30" i="2"/>
  <c r="D30" i="2"/>
  <c r="C27" i="2"/>
  <c r="C32" i="2" s="1"/>
  <c r="D27" i="2"/>
  <c r="D32" i="2" s="1"/>
  <c r="C8" i="2"/>
  <c r="C10" i="2" s="1"/>
  <c r="C12" i="2" s="1"/>
  <c r="C14" i="2" s="1"/>
  <c r="C44" i="2" l="1"/>
  <c r="D44" i="2"/>
</calcChain>
</file>

<file path=xl/sharedStrings.xml><?xml version="1.0" encoding="utf-8"?>
<sst xmlns="http://schemas.openxmlformats.org/spreadsheetml/2006/main" count="43" uniqueCount="42">
  <si>
    <t>Sales</t>
  </si>
  <si>
    <t>Cost of Goods Sold</t>
  </si>
  <si>
    <t>Gross Margin</t>
  </si>
  <si>
    <t>Selling and Administrative Expenses</t>
  </si>
  <si>
    <t>Net Operating Income</t>
  </si>
  <si>
    <t>Gain on Sale of Equipment</t>
  </si>
  <si>
    <t>Income Before Taxes</t>
  </si>
  <si>
    <t>Income Taxes</t>
  </si>
  <si>
    <t>Net Income</t>
  </si>
  <si>
    <t>Income Statement</t>
  </si>
  <si>
    <t>For the Period January 1, 2014 through December 31, 2014</t>
  </si>
  <si>
    <t>Foxboro Company</t>
  </si>
  <si>
    <t>Comparative Balance Sheets</t>
  </si>
  <si>
    <t>Assets</t>
  </si>
  <si>
    <t>Cash</t>
  </si>
  <si>
    <t>Accounts Receivable</t>
  </si>
  <si>
    <t>Inventory</t>
  </si>
  <si>
    <t>Prepaid Expenses</t>
  </si>
  <si>
    <t>Plant and Equipment</t>
  </si>
  <si>
    <t>Accumulated Depreciation</t>
  </si>
  <si>
    <t>Total Current Assets</t>
  </si>
  <si>
    <t>Net Plant and Equipment</t>
  </si>
  <si>
    <t>Loan to Harker Company</t>
  </si>
  <si>
    <t>Total Assets</t>
  </si>
  <si>
    <t>Liabilities and Stockholders' Equity</t>
  </si>
  <si>
    <t>Accounts Payable</t>
  </si>
  <si>
    <t>Accrued Liabilities</t>
  </si>
  <si>
    <t>Income Taxes Payable</t>
  </si>
  <si>
    <t>Total Liabilities</t>
  </si>
  <si>
    <t>Bonds Payable</t>
  </si>
  <si>
    <t>Total Current Liabilities</t>
  </si>
  <si>
    <t>Common Stock</t>
  </si>
  <si>
    <t>Retained Earnings</t>
  </si>
  <si>
    <t>Total Stockholders' Equity</t>
  </si>
  <si>
    <t>Total Liabilities and Stockholders' Equity</t>
  </si>
  <si>
    <t>ADDITIONAL INFORMATION</t>
  </si>
  <si>
    <t>Equipment that had cost $30,000 and on which there was accumulated depreciation of $10,000 was sold during 2014 for $26,000.  The company declared and paid a cash dividend during 2014.  It did not retire any bonds or repurchase any of its own stock.</t>
  </si>
  <si>
    <t>USE THE DATA ON THE TAB LABELED "GIVEN (ROWS 2 THROUGH 48) AND:</t>
  </si>
  <si>
    <t>On the tab labeled "PT 1" use the indirect method and compute the net cash provided by operating activities for the year 2014.</t>
  </si>
  <si>
    <t>On the tab labeled "PT 2" prepare a statement of cash flows for the year 2014.</t>
  </si>
  <si>
    <t>On the tab labeled "PT 3" compute the the free cash flow for the year 2014.</t>
  </si>
  <si>
    <t>On the tab labeled "PT 4" explain why cas declined so sharply during the year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</si>
</sst>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4" fontId="3" fillId="0" borderId="0" xfId="1" applyNumberFormat="1" applyFont="1"/>
    <xf numFmtId="165" fontId="4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65" fontId="1" fillId="0" borderId="0" xfId="2" applyNumberFormat="1" applyFont="1"/>
    <xf numFmtId="164" fontId="2" fillId="0" borderId="0" xfId="1" applyNumberFormat="1" applyFont="1"/>
    <xf numFmtId="166" fontId="2" fillId="0" borderId="0" xfId="1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"/>
  <sheetViews>
    <sheetView tabSelected="1" workbookViewId="0"/>
  </sheetViews>
  <sheetFormatPr defaultRowHeight="15" x14ac:dyDescent="0.25"/>
  <cols>
    <col min="1" max="1" width="2.7109375" customWidth="1"/>
    <col min="2" max="2" width="4.7109375" style="5" customWidth="1"/>
  </cols>
  <sheetData>
    <row r="1" spans="2:15" ht="5.25" customHeight="1" x14ac:dyDescent="0.25"/>
    <row r="2" spans="2:15" ht="18.75" x14ac:dyDescent="0.3">
      <c r="C2" s="14" t="s">
        <v>37</v>
      </c>
      <c r="D2" s="14"/>
      <c r="E2" s="14"/>
      <c r="F2" s="14"/>
      <c r="G2" s="14"/>
      <c r="H2" s="14"/>
      <c r="I2" s="14"/>
      <c r="J2" s="14"/>
      <c r="K2" s="14"/>
      <c r="L2" s="14"/>
    </row>
    <row r="3" spans="2:15" ht="6.75" customHeight="1" x14ac:dyDescent="0.25"/>
    <row r="4" spans="2:15" x14ac:dyDescent="0.25">
      <c r="B4" s="12">
        <v>1</v>
      </c>
      <c r="C4" s="13" t="s">
        <v>38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2:15" x14ac:dyDescent="0.25"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x14ac:dyDescent="0.25">
      <c r="B6" s="12">
        <v>2</v>
      </c>
      <c r="C6" s="13" t="s">
        <v>39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x14ac:dyDescent="0.25"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x14ac:dyDescent="0.25">
      <c r="B8" s="12">
        <v>3</v>
      </c>
      <c r="C8" s="13" t="s">
        <v>40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2:15" x14ac:dyDescent="0.25">
      <c r="B9" s="1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12">
        <v>4</v>
      </c>
      <c r="C10" s="13" t="s">
        <v>41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x14ac:dyDescent="0.25">
      <c r="B11" s="1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5">
    <mergeCell ref="C10:O10"/>
    <mergeCell ref="C2:L2"/>
    <mergeCell ref="C4:O4"/>
    <mergeCell ref="C6:O6"/>
    <mergeCell ref="C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topLeftCell="A28" workbookViewId="0"/>
  </sheetViews>
  <sheetFormatPr defaultRowHeight="15" x14ac:dyDescent="0.25"/>
  <cols>
    <col min="1" max="1" width="2.5703125" customWidth="1"/>
    <col min="2" max="2" width="39.140625" customWidth="1"/>
    <col min="3" max="3" width="17.85546875" style="1" bestFit="1" customWidth="1"/>
    <col min="4" max="4" width="17.85546875" customWidth="1"/>
  </cols>
  <sheetData>
    <row r="1" spans="2:3" ht="5.25" customHeight="1" x14ac:dyDescent="0.25"/>
    <row r="2" spans="2:3" x14ac:dyDescent="0.25">
      <c r="B2" s="16" t="s">
        <v>11</v>
      </c>
      <c r="C2" s="16"/>
    </row>
    <row r="3" spans="2:3" x14ac:dyDescent="0.25">
      <c r="B3" s="16" t="s">
        <v>9</v>
      </c>
      <c r="C3" s="16"/>
    </row>
    <row r="4" spans="2:3" x14ac:dyDescent="0.25">
      <c r="B4" s="16" t="s">
        <v>10</v>
      </c>
      <c r="C4" s="16"/>
    </row>
    <row r="5" spans="2:3" ht="6.75" customHeight="1" x14ac:dyDescent="0.25">
      <c r="B5" s="5"/>
      <c r="C5" s="5"/>
    </row>
    <row r="6" spans="2:3" x14ac:dyDescent="0.25">
      <c r="B6" t="s">
        <v>0</v>
      </c>
      <c r="C6" s="2">
        <v>700000</v>
      </c>
    </row>
    <row r="7" spans="2:3" ht="17.25" x14ac:dyDescent="0.4">
      <c r="B7" t="s">
        <v>1</v>
      </c>
      <c r="C7" s="3">
        <v>400000</v>
      </c>
    </row>
    <row r="8" spans="2:3" x14ac:dyDescent="0.25">
      <c r="B8" t="s">
        <v>2</v>
      </c>
      <c r="C8" s="1">
        <f>C6-C7</f>
        <v>300000</v>
      </c>
    </row>
    <row r="9" spans="2:3" ht="17.25" x14ac:dyDescent="0.4">
      <c r="B9" t="s">
        <v>3</v>
      </c>
      <c r="C9" s="3">
        <v>216000</v>
      </c>
    </row>
    <row r="10" spans="2:3" x14ac:dyDescent="0.25">
      <c r="B10" t="s">
        <v>4</v>
      </c>
      <c r="C10" s="1">
        <f>C8-C9</f>
        <v>84000</v>
      </c>
    </row>
    <row r="11" spans="2:3" ht="17.25" x14ac:dyDescent="0.4">
      <c r="B11" t="s">
        <v>5</v>
      </c>
      <c r="C11" s="3">
        <v>6000</v>
      </c>
    </row>
    <row r="12" spans="2:3" x14ac:dyDescent="0.25">
      <c r="B12" t="s">
        <v>6</v>
      </c>
      <c r="C12" s="1">
        <f>C10+C11</f>
        <v>90000</v>
      </c>
    </row>
    <row r="13" spans="2:3" ht="17.25" x14ac:dyDescent="0.4">
      <c r="B13" t="s">
        <v>7</v>
      </c>
      <c r="C13" s="3">
        <v>27000</v>
      </c>
    </row>
    <row r="14" spans="2:3" ht="17.25" x14ac:dyDescent="0.4">
      <c r="B14" t="s">
        <v>8</v>
      </c>
      <c r="C14" s="4">
        <f>C12-C13</f>
        <v>63000</v>
      </c>
    </row>
    <row r="15" spans="2:3" ht="6" customHeight="1" x14ac:dyDescent="0.25"/>
    <row r="17" spans="2:4" x14ac:dyDescent="0.25">
      <c r="B17" s="16" t="s">
        <v>11</v>
      </c>
      <c r="C17" s="16"/>
      <c r="D17" s="16"/>
    </row>
    <row r="18" spans="2:4" x14ac:dyDescent="0.25">
      <c r="B18" s="16" t="s">
        <v>12</v>
      </c>
      <c r="C18" s="16"/>
      <c r="D18" s="16"/>
    </row>
    <row r="19" spans="2:4" ht="6" customHeight="1" x14ac:dyDescent="0.25">
      <c r="B19" s="6"/>
      <c r="C19" s="9"/>
      <c r="D19" s="6"/>
    </row>
    <row r="20" spans="2:4" x14ac:dyDescent="0.25">
      <c r="B20" s="6"/>
      <c r="C20" s="10">
        <v>42004</v>
      </c>
      <c r="D20" s="10">
        <v>41639</v>
      </c>
    </row>
    <row r="21" spans="2:4" ht="6" customHeight="1" x14ac:dyDescent="0.25"/>
    <row r="22" spans="2:4" x14ac:dyDescent="0.25">
      <c r="B22" s="7" t="s">
        <v>13</v>
      </c>
      <c r="C22" s="2"/>
      <c r="D22" s="2"/>
    </row>
    <row r="23" spans="2:4" x14ac:dyDescent="0.25">
      <c r="B23" t="s">
        <v>14</v>
      </c>
      <c r="C23" s="8">
        <v>11000</v>
      </c>
      <c r="D23" s="8">
        <v>19000</v>
      </c>
    </row>
    <row r="24" spans="2:4" x14ac:dyDescent="0.25">
      <c r="B24" t="s">
        <v>15</v>
      </c>
      <c r="C24" s="1">
        <v>250000</v>
      </c>
      <c r="D24" s="1">
        <v>180000</v>
      </c>
    </row>
    <row r="25" spans="2:4" x14ac:dyDescent="0.25">
      <c r="B25" t="s">
        <v>16</v>
      </c>
      <c r="C25" s="1">
        <v>318000</v>
      </c>
      <c r="D25" s="1">
        <v>270000</v>
      </c>
    </row>
    <row r="26" spans="2:4" ht="17.25" x14ac:dyDescent="0.4">
      <c r="B26" t="s">
        <v>17</v>
      </c>
      <c r="C26" s="3">
        <v>7000</v>
      </c>
      <c r="D26" s="3">
        <v>16000</v>
      </c>
    </row>
    <row r="27" spans="2:4" ht="17.25" x14ac:dyDescent="0.4">
      <c r="B27" t="s">
        <v>20</v>
      </c>
      <c r="C27" s="3">
        <f t="shared" ref="C27:D27" si="0">SUM(C23:C26)</f>
        <v>586000</v>
      </c>
      <c r="D27" s="3">
        <f t="shared" si="0"/>
        <v>485000</v>
      </c>
    </row>
    <row r="28" spans="2:4" x14ac:dyDescent="0.25">
      <c r="B28" t="s">
        <v>18</v>
      </c>
      <c r="C28" s="1">
        <v>620000</v>
      </c>
      <c r="D28" s="1">
        <v>500000</v>
      </c>
    </row>
    <row r="29" spans="2:4" ht="17.25" x14ac:dyDescent="0.4">
      <c r="B29" t="s">
        <v>19</v>
      </c>
      <c r="C29" s="3">
        <v>165000</v>
      </c>
      <c r="D29" s="3">
        <v>130000</v>
      </c>
    </row>
    <row r="30" spans="2:4" ht="17.25" x14ac:dyDescent="0.4">
      <c r="B30" t="s">
        <v>21</v>
      </c>
      <c r="C30" s="3">
        <f t="shared" ref="C30:D30" si="1">C28-C29</f>
        <v>455000</v>
      </c>
      <c r="D30" s="3">
        <f t="shared" si="1"/>
        <v>370000</v>
      </c>
    </row>
    <row r="31" spans="2:4" ht="17.25" x14ac:dyDescent="0.4">
      <c r="B31" t="s">
        <v>22</v>
      </c>
      <c r="C31" s="3">
        <v>40000</v>
      </c>
      <c r="D31" s="3">
        <v>0</v>
      </c>
    </row>
    <row r="32" spans="2:4" ht="17.25" x14ac:dyDescent="0.4">
      <c r="B32" t="s">
        <v>23</v>
      </c>
      <c r="C32" s="4">
        <f>C27+C30+C31</f>
        <v>1081000</v>
      </c>
      <c r="D32" s="4">
        <f>D27+D30+D31</f>
        <v>855000</v>
      </c>
    </row>
    <row r="33" spans="2:4" ht="6" customHeight="1" x14ac:dyDescent="0.25">
      <c r="D33" s="1"/>
    </row>
    <row r="34" spans="2:4" x14ac:dyDescent="0.25">
      <c r="B34" s="7" t="s">
        <v>24</v>
      </c>
      <c r="C34" s="2"/>
      <c r="D34" s="2"/>
    </row>
    <row r="35" spans="2:4" x14ac:dyDescent="0.25">
      <c r="B35" t="s">
        <v>25</v>
      </c>
      <c r="C35" s="8">
        <v>310000</v>
      </c>
      <c r="D35" s="8">
        <v>260000</v>
      </c>
    </row>
    <row r="36" spans="2:4" x14ac:dyDescent="0.25">
      <c r="B36" t="s">
        <v>26</v>
      </c>
      <c r="C36" s="1">
        <v>42000</v>
      </c>
      <c r="D36" s="1">
        <v>50000</v>
      </c>
    </row>
    <row r="37" spans="2:4" ht="17.25" x14ac:dyDescent="0.4">
      <c r="B37" t="s">
        <v>27</v>
      </c>
      <c r="C37" s="3">
        <v>84000</v>
      </c>
      <c r="D37" s="3">
        <v>80000</v>
      </c>
    </row>
    <row r="38" spans="2:4" x14ac:dyDescent="0.25">
      <c r="B38" t="s">
        <v>30</v>
      </c>
      <c r="C38" s="1">
        <f t="shared" ref="C38:D38" si="2">SUM(C35:C37)</f>
        <v>436000</v>
      </c>
      <c r="D38" s="1">
        <f t="shared" si="2"/>
        <v>390000</v>
      </c>
    </row>
    <row r="39" spans="2:4" ht="17.25" x14ac:dyDescent="0.4">
      <c r="B39" t="s">
        <v>29</v>
      </c>
      <c r="C39" s="3">
        <v>190000</v>
      </c>
      <c r="D39" s="3">
        <v>100000</v>
      </c>
    </row>
    <row r="40" spans="2:4" ht="17.25" x14ac:dyDescent="0.4">
      <c r="B40" t="s">
        <v>28</v>
      </c>
      <c r="C40" s="3">
        <f>C38+C39</f>
        <v>626000</v>
      </c>
      <c r="D40" s="3">
        <f>D38+D39</f>
        <v>490000</v>
      </c>
    </row>
    <row r="41" spans="2:4" x14ac:dyDescent="0.25">
      <c r="B41" t="s">
        <v>31</v>
      </c>
      <c r="C41" s="1">
        <v>335000</v>
      </c>
      <c r="D41" s="1">
        <v>275000</v>
      </c>
    </row>
    <row r="42" spans="2:4" ht="17.25" x14ac:dyDescent="0.4">
      <c r="B42" t="s">
        <v>32</v>
      </c>
      <c r="C42" s="3">
        <v>120000</v>
      </c>
      <c r="D42" s="3">
        <v>90000</v>
      </c>
    </row>
    <row r="43" spans="2:4" ht="17.25" x14ac:dyDescent="0.4">
      <c r="B43" t="s">
        <v>33</v>
      </c>
      <c r="C43" s="3">
        <f>C41+C42</f>
        <v>455000</v>
      </c>
      <c r="D43" s="3">
        <f>D41+D42</f>
        <v>365000</v>
      </c>
    </row>
    <row r="44" spans="2:4" ht="17.25" x14ac:dyDescent="0.4">
      <c r="B44" t="s">
        <v>34</v>
      </c>
      <c r="C44" s="4">
        <f>C43+C40</f>
        <v>1081000</v>
      </c>
      <c r="D44" s="4">
        <f>D43+D40</f>
        <v>855000</v>
      </c>
    </row>
    <row r="45" spans="2:4" ht="5.25" customHeight="1" x14ac:dyDescent="0.25"/>
    <row r="47" spans="2:4" ht="15.75" x14ac:dyDescent="0.25">
      <c r="B47" s="11" t="s">
        <v>35</v>
      </c>
    </row>
    <row r="48" spans="2:4" ht="45" customHeight="1" x14ac:dyDescent="0.25">
      <c r="B48" s="15" t="s">
        <v>36</v>
      </c>
      <c r="C48" s="15"/>
      <c r="D48" s="15"/>
    </row>
  </sheetData>
  <mergeCells count="6">
    <mergeCell ref="B48:D48"/>
    <mergeCell ref="B2:C2"/>
    <mergeCell ref="B3:C3"/>
    <mergeCell ref="B4:C4"/>
    <mergeCell ref="B17:D17"/>
    <mergeCell ref="B18:D1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DIRECTIONS</vt:lpstr>
      <vt:lpstr>GIVEN (ROWS 2 THROUGH 48)</vt:lpstr>
      <vt:lpstr>PT 1</vt:lpstr>
      <vt:lpstr>PT 2</vt:lpstr>
      <vt:lpstr>PT 3</vt:lpstr>
      <vt:lpstr>PT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Windows User</cp:lastModifiedBy>
  <dcterms:created xsi:type="dcterms:W3CDTF">2015-11-21T23:43:25Z</dcterms:created>
  <dcterms:modified xsi:type="dcterms:W3CDTF">2016-11-21T14:26:32Z</dcterms:modified>
</cp:coreProperties>
</file>