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hollan1\Desktop\Budgeting and accounting\"/>
    </mc:Choice>
  </mc:AlternateContent>
  <bookViews>
    <workbookView xWindow="0" yWindow="0" windowWidth="21600" windowHeight="9735" activeTab="2"/>
  </bookViews>
  <sheets>
    <sheet name="given" sheetId="1" r:id="rId1"/>
    <sheet name="part 1" sheetId="2" r:id="rId2"/>
    <sheet name="part 2" sheetId="3" r:id="rId3"/>
    <sheet name="part 3"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 l="1"/>
  <c r="F8" i="4"/>
  <c r="F9" i="4"/>
  <c r="G11" i="3"/>
  <c r="G5" i="3"/>
  <c r="G6" i="3"/>
  <c r="G7" i="3"/>
  <c r="G8" i="3"/>
  <c r="G9" i="3"/>
  <c r="G10" i="3"/>
  <c r="E10" i="3"/>
  <c r="E9" i="3"/>
  <c r="E8" i="3"/>
  <c r="E7" i="3"/>
  <c r="E6" i="3"/>
  <c r="E5" i="3"/>
  <c r="D9" i="2"/>
  <c r="D8" i="2"/>
  <c r="D7" i="2"/>
  <c r="D6" i="2"/>
  <c r="D5" i="2"/>
</calcChain>
</file>

<file path=xl/sharedStrings.xml><?xml version="1.0" encoding="utf-8"?>
<sst xmlns="http://schemas.openxmlformats.org/spreadsheetml/2006/main" count="43" uniqueCount="40">
  <si>
    <t>Material Costs</t>
  </si>
  <si>
    <t>Labor Costs</t>
  </si>
  <si>
    <t>In Costs</t>
  </si>
  <si>
    <t>Annual Reduction</t>
  </si>
  <si>
    <t>Machine cost</t>
  </si>
  <si>
    <t>Installation costs</t>
  </si>
  <si>
    <t>Maintenance increase</t>
  </si>
  <si>
    <t>Machine overhaul y6</t>
  </si>
  <si>
    <t>etching machine use</t>
  </si>
  <si>
    <t>etching machine scrap value</t>
  </si>
  <si>
    <t>old etching maching scrap value</t>
  </si>
  <si>
    <t>ROI</t>
  </si>
  <si>
    <t>1. Compute the annual net cost savings promised by the new etching machine.</t>
  </si>
  <si>
    <t>Annual net cost savings</t>
  </si>
  <si>
    <t>Reduction in labor costs</t>
  </si>
  <si>
    <t>Reduction in material costs</t>
  </si>
  <si>
    <t>Total cost reductions</t>
  </si>
  <si>
    <t>Increased maintenance costs</t>
  </si>
  <si>
    <r>
      <t>2.</t>
    </r>
    <r>
      <rPr>
        <sz val="7"/>
        <color rgb="FF2D3B45"/>
        <rFont val="Times New Roman"/>
        <family val="1"/>
      </rPr>
      <t xml:space="preserve">    </t>
    </r>
    <r>
      <rPr>
        <sz val="10.5"/>
        <color rgb="FF2D3B45"/>
        <rFont val="Arial"/>
        <family val="2"/>
      </rPr>
      <t>Using the data from requirement (1) and other data from the problem, compute the new machine’s net present value.  (Use the incremental-cost approach.)  Would you recommend that the machine be purchased?  Explain.</t>
    </r>
  </si>
  <si>
    <t>3. Assume that the management can identify several intangible benefits associated with the new machine, including greater flexibility in shifting from one type of circuit board to another, improved quality of output, and faster delivery as a result of reduced throughput time.  What dollar value per year would management have to attach to these intangible benefits in order to make the new etching machine an acceptable investment?</t>
  </si>
  <si>
    <t>Cost of the machine</t>
  </si>
  <si>
    <t>Installation and software</t>
  </si>
  <si>
    <t>Salvage of the old machine</t>
  </si>
  <si>
    <t>Annual cost savings</t>
  </si>
  <si>
    <t>Overhaul required</t>
  </si>
  <si>
    <t>Salvage of the new machine</t>
  </si>
  <si>
    <t>Net present value</t>
  </si>
  <si>
    <t>Year</t>
  </si>
  <si>
    <t>Amount of Cash Flows</t>
  </si>
  <si>
    <t>18% Factor</t>
  </si>
  <si>
    <t>Present Value of Cash Flows</t>
  </si>
  <si>
    <t>Now</t>
  </si>
  <si>
    <t>1-10</t>
  </si>
  <si>
    <t>6</t>
  </si>
  <si>
    <t>10</t>
  </si>
  <si>
    <t>Since the net present value is negative, the etching machine should not be purchased.</t>
  </si>
  <si>
    <t>The intangible benefits are shown below:</t>
  </si>
  <si>
    <t>Required increase in net present value =</t>
  </si>
  <si>
    <t>Factor for 10 years</t>
  </si>
  <si>
    <t>The new etching machine should be purchased because the intangible benefits are $42,813.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</si>
</sst>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quot;$&quot;#,##0;[Red]&quot;$&quot;#,##0"/>
  </numFmts>
  <fonts count="6" x14ac:knownFonts="1">
    <font>
      <sz val="11"/>
      <color theme="1"/>
      <name val="Calibri"/>
      <family val="2"/>
      <scheme val="minor"/>
    </font>
    <font>
      <b/>
      <sz val="11"/>
      <color theme="1"/>
      <name val="Calibri"/>
      <family val="2"/>
      <scheme val="minor"/>
    </font>
    <font>
      <sz val="10.5"/>
      <color rgb="FF2D3B45"/>
      <name val="Arial"/>
      <family val="2"/>
    </font>
    <font>
      <sz val="7"/>
      <color rgb="FF2D3B45"/>
      <name val="Times New Roman"/>
      <family val="1"/>
    </font>
    <font>
      <u/>
      <sz val="11"/>
      <color theme="1"/>
      <name val="Calibri"/>
      <family val="2"/>
      <scheme val="minor"/>
    </font>
    <font>
      <u/>
      <sz val="1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thin">
        <color theme="4"/>
      </top>
      <bottom style="double">
        <color theme="4"/>
      </bottom>
      <diagonal/>
    </border>
  </borders>
  <cellStyleXfs count="2">
    <xf numFmtId="0" fontId="0" fillId="0" borderId="0"/>
    <xf numFmtId="0" fontId="1" fillId="0" borderId="1" applyNumberFormat="0" applyFill="0" applyAlignment="0" applyProtection="0"/>
  </cellStyleXfs>
  <cellXfs count="17">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center" vertical="top"/>
    </xf>
    <xf numFmtId="6" fontId="0" fillId="0" borderId="0" xfId="0" applyNumberFormat="1"/>
    <xf numFmtId="164" fontId="0" fillId="0" borderId="0" xfId="0" applyNumberFormat="1"/>
    <xf numFmtId="9" fontId="0" fillId="0" borderId="0" xfId="0" applyNumberFormat="1"/>
    <xf numFmtId="6" fontId="1" fillId="0" borderId="1" xfId="1" applyNumberFormat="1"/>
    <xf numFmtId="0" fontId="0" fillId="0" borderId="0" xfId="0" applyAlignment="1">
      <alignment horizontal="center"/>
    </xf>
    <xf numFmtId="164" fontId="0" fillId="0" borderId="0" xfId="0" applyNumberFormat="1" applyAlignment="1">
      <alignment horizontal="center"/>
    </xf>
    <xf numFmtId="49" fontId="0" fillId="0" borderId="0" xfId="0" applyNumberFormat="1" applyAlignment="1">
      <alignment horizontal="center"/>
    </xf>
    <xf numFmtId="164" fontId="1" fillId="0" borderId="1" xfId="1" applyNumberFormat="1" applyAlignment="1">
      <alignment horizontal="center"/>
    </xf>
    <xf numFmtId="0" fontId="4" fillId="0" borderId="0" xfId="0" applyFont="1"/>
    <xf numFmtId="165" fontId="5" fillId="0" borderId="0" xfId="0" applyNumberFormat="1" applyFont="1"/>
    <xf numFmtId="165" fontId="1" fillId="0" borderId="1" xfId="1" applyNumberFormat="1"/>
    <xf numFmtId="0" fontId="0" fillId="2" borderId="0" xfId="0" applyFill="1" applyAlignment="1">
      <alignment horizontal="center"/>
    </xf>
    <xf numFmtId="0" fontId="2" fillId="0" borderId="0" xfId="0" applyFont="1" applyAlignment="1">
      <alignment horizontal="left" vertical="center" wrapText="1"/>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19" sqref="A19"/>
    </sheetView>
  </sheetViews>
  <sheetFormatPr defaultRowHeight="15" x14ac:dyDescent="0.25"/>
  <cols>
    <col min="1" max="1" width="23.28515625" customWidth="1"/>
    <col min="2" max="2" width="2.42578125" customWidth="1"/>
    <col min="3" max="3" width="11.140625" bestFit="1" customWidth="1"/>
  </cols>
  <sheetData>
    <row r="1" spans="1:3" x14ac:dyDescent="0.25">
      <c r="A1" s="1" t="s">
        <v>3</v>
      </c>
    </row>
    <row r="2" spans="1:3" x14ac:dyDescent="0.25">
      <c r="A2" s="3" t="s">
        <v>2</v>
      </c>
    </row>
    <row r="3" spans="1:3" x14ac:dyDescent="0.25">
      <c r="A3" s="1" t="s">
        <v>1</v>
      </c>
      <c r="C3" s="4">
        <v>240000</v>
      </c>
    </row>
    <row r="4" spans="1:3" x14ac:dyDescent="0.25">
      <c r="A4" s="2" t="s">
        <v>0</v>
      </c>
      <c r="C4" s="4">
        <v>96000</v>
      </c>
    </row>
    <row r="6" spans="1:3" x14ac:dyDescent="0.25">
      <c r="A6" t="s">
        <v>4</v>
      </c>
      <c r="C6" s="5">
        <v>900000</v>
      </c>
    </row>
    <row r="7" spans="1:3" x14ac:dyDescent="0.25">
      <c r="A7" t="s">
        <v>5</v>
      </c>
      <c r="C7" s="5">
        <v>650000</v>
      </c>
    </row>
    <row r="9" spans="1:3" x14ac:dyDescent="0.25">
      <c r="A9" t="s">
        <v>6</v>
      </c>
      <c r="C9" s="5">
        <v>4250</v>
      </c>
    </row>
    <row r="10" spans="1:3" x14ac:dyDescent="0.25">
      <c r="A10" t="s">
        <v>7</v>
      </c>
      <c r="C10" s="5">
        <v>90000</v>
      </c>
    </row>
    <row r="12" spans="1:3" x14ac:dyDescent="0.25">
      <c r="A12" t="s">
        <v>8</v>
      </c>
      <c r="C12">
        <v>10</v>
      </c>
    </row>
    <row r="13" spans="1:3" x14ac:dyDescent="0.25">
      <c r="A13" t="s">
        <v>9</v>
      </c>
      <c r="C13" s="5">
        <v>210000</v>
      </c>
    </row>
    <row r="14" spans="1:3" x14ac:dyDescent="0.25">
      <c r="A14" t="s">
        <v>10</v>
      </c>
      <c r="C14" s="5">
        <v>70000</v>
      </c>
    </row>
    <row r="15" spans="1:3" x14ac:dyDescent="0.25">
      <c r="A15" t="s">
        <v>11</v>
      </c>
      <c r="C15" s="6">
        <v>0.18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13" sqref="A13"/>
    </sheetView>
  </sheetViews>
  <sheetFormatPr defaultRowHeight="15" x14ac:dyDescent="0.25"/>
  <sheetData>
    <row r="1" spans="1:4" x14ac:dyDescent="0.25">
      <c r="A1" t="s">
        <v>12</v>
      </c>
    </row>
    <row r="3" spans="1:4" x14ac:dyDescent="0.25">
      <c r="A3" t="s">
        <v>13</v>
      </c>
    </row>
    <row r="5" spans="1:4" x14ac:dyDescent="0.25">
      <c r="A5" t="s">
        <v>14</v>
      </c>
      <c r="D5" s="4">
        <f>given!C3</f>
        <v>240000</v>
      </c>
    </row>
    <row r="6" spans="1:4" x14ac:dyDescent="0.25">
      <c r="A6" t="s">
        <v>15</v>
      </c>
      <c r="D6" s="4">
        <f>given!C4</f>
        <v>96000</v>
      </c>
    </row>
    <row r="7" spans="1:4" x14ac:dyDescent="0.25">
      <c r="A7" t="s">
        <v>16</v>
      </c>
      <c r="D7" s="4">
        <f>SUM(D5:D6)</f>
        <v>336000</v>
      </c>
    </row>
    <row r="8" spans="1:4" x14ac:dyDescent="0.25">
      <c r="A8" t="s">
        <v>17</v>
      </c>
      <c r="D8">
        <f>SUM(given!C9*12)</f>
        <v>51000</v>
      </c>
    </row>
    <row r="9" spans="1:4" ht="15.75" thickBot="1" x14ac:dyDescent="0.3">
      <c r="A9" t="s">
        <v>13</v>
      </c>
      <c r="D9" s="7">
        <f>SUM(D5+D6-D8)</f>
        <v>285000</v>
      </c>
    </row>
    <row r="10" spans="1:4"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workbookViewId="0">
      <selection activeCell="F21" sqref="F21"/>
    </sheetView>
  </sheetViews>
  <sheetFormatPr defaultRowHeight="15" x14ac:dyDescent="0.25"/>
  <cols>
    <col min="4" max="4" width="6.5703125" style="8" bestFit="1" customWidth="1"/>
    <col min="5" max="5" width="20.85546875" style="8" bestFit="1" customWidth="1"/>
    <col min="6" max="6" width="10.42578125" style="8" bestFit="1" customWidth="1"/>
    <col min="7" max="7" width="26.42578125" style="8" bestFit="1" customWidth="1"/>
  </cols>
  <sheetData>
    <row r="1" spans="1:10" x14ac:dyDescent="0.25">
      <c r="A1" s="16" t="s">
        <v>18</v>
      </c>
      <c r="B1" s="16"/>
      <c r="C1" s="16"/>
      <c r="D1" s="16"/>
      <c r="E1" s="16"/>
      <c r="F1" s="16"/>
      <c r="G1" s="16"/>
      <c r="H1" s="16"/>
      <c r="I1" s="16"/>
      <c r="J1" s="16"/>
    </row>
    <row r="2" spans="1:10" ht="36" customHeight="1" x14ac:dyDescent="0.25">
      <c r="A2" s="16"/>
      <c r="B2" s="16"/>
      <c r="C2" s="16"/>
      <c r="D2" s="16"/>
      <c r="E2" s="16"/>
      <c r="F2" s="16"/>
      <c r="G2" s="16"/>
      <c r="H2" s="16"/>
      <c r="I2" s="16"/>
      <c r="J2" s="16"/>
    </row>
    <row r="4" spans="1:10" x14ac:dyDescent="0.25">
      <c r="D4" s="8" t="s">
        <v>27</v>
      </c>
      <c r="E4" s="8" t="s">
        <v>28</v>
      </c>
      <c r="F4" s="8" t="s">
        <v>29</v>
      </c>
      <c r="G4" s="8" t="s">
        <v>30</v>
      </c>
    </row>
    <row r="5" spans="1:10" x14ac:dyDescent="0.25">
      <c r="A5" t="s">
        <v>20</v>
      </c>
      <c r="D5" s="8" t="s">
        <v>31</v>
      </c>
      <c r="E5" s="9">
        <f>-given!C6</f>
        <v>-900000</v>
      </c>
      <c r="F5" s="15">
        <v>1</v>
      </c>
      <c r="G5" s="9">
        <f t="shared" ref="G5:G10" si="0">SUM(E5*F5)</f>
        <v>-900000</v>
      </c>
    </row>
    <row r="6" spans="1:10" x14ac:dyDescent="0.25">
      <c r="A6" t="s">
        <v>21</v>
      </c>
      <c r="D6" s="8" t="s">
        <v>31</v>
      </c>
      <c r="E6" s="9">
        <f>-given!C7</f>
        <v>-650000</v>
      </c>
      <c r="F6" s="15">
        <v>1</v>
      </c>
      <c r="G6" s="9">
        <f t="shared" si="0"/>
        <v>-650000</v>
      </c>
    </row>
    <row r="7" spans="1:10" x14ac:dyDescent="0.25">
      <c r="A7" t="s">
        <v>22</v>
      </c>
      <c r="D7" s="8" t="s">
        <v>31</v>
      </c>
      <c r="E7" s="9">
        <f>given!C14</f>
        <v>70000</v>
      </c>
      <c r="F7" s="15">
        <v>1</v>
      </c>
      <c r="G7" s="9">
        <f t="shared" si="0"/>
        <v>70000</v>
      </c>
    </row>
    <row r="8" spans="1:10" x14ac:dyDescent="0.25">
      <c r="A8" t="s">
        <v>23</v>
      </c>
      <c r="D8" s="10" t="s">
        <v>32</v>
      </c>
      <c r="E8" s="9">
        <f>'part 1'!D9</f>
        <v>285000</v>
      </c>
      <c r="F8" s="15">
        <v>4.4939999999999998</v>
      </c>
      <c r="G8" s="9">
        <f t="shared" si="0"/>
        <v>1280790</v>
      </c>
    </row>
    <row r="9" spans="1:10" x14ac:dyDescent="0.25">
      <c r="A9" t="s">
        <v>24</v>
      </c>
      <c r="D9" s="10" t="s">
        <v>33</v>
      </c>
      <c r="E9" s="9">
        <f>-given!C10</f>
        <v>-90000</v>
      </c>
      <c r="F9" s="15">
        <v>0.37</v>
      </c>
      <c r="G9" s="9">
        <f t="shared" si="0"/>
        <v>-33300</v>
      </c>
    </row>
    <row r="10" spans="1:10" x14ac:dyDescent="0.25">
      <c r="A10" t="s">
        <v>25</v>
      </c>
      <c r="D10" s="10" t="s">
        <v>34</v>
      </c>
      <c r="E10" s="9">
        <f>given!C13</f>
        <v>210000</v>
      </c>
      <c r="F10" s="15">
        <v>0.191</v>
      </c>
      <c r="G10" s="9">
        <f t="shared" si="0"/>
        <v>40110</v>
      </c>
    </row>
    <row r="11" spans="1:10" ht="15.75" thickBot="1" x14ac:dyDescent="0.3">
      <c r="A11" t="s">
        <v>26</v>
      </c>
      <c r="G11" s="11">
        <f>SUM(G5:G10)</f>
        <v>-192400</v>
      </c>
    </row>
    <row r="12" spans="1:10" ht="15.75" thickTop="1" x14ac:dyDescent="0.25"/>
    <row r="14" spans="1:10" x14ac:dyDescent="0.25">
      <c r="A14" t="s">
        <v>35</v>
      </c>
    </row>
  </sheetData>
  <mergeCells count="1">
    <mergeCell ref="A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14" sqref="A14"/>
    </sheetView>
  </sheetViews>
  <sheetFormatPr defaultRowHeight="15" x14ac:dyDescent="0.25"/>
  <cols>
    <col min="6" max="6" width="10.140625" bestFit="1" customWidth="1"/>
  </cols>
  <sheetData>
    <row r="1" spans="1:10" x14ac:dyDescent="0.25">
      <c r="A1" s="16" t="s">
        <v>19</v>
      </c>
      <c r="B1" s="16"/>
      <c r="C1" s="16"/>
      <c r="D1" s="16"/>
      <c r="E1" s="16"/>
      <c r="F1" s="16"/>
      <c r="G1" s="16"/>
      <c r="H1" s="16"/>
      <c r="I1" s="16"/>
      <c r="J1" s="16"/>
    </row>
    <row r="2" spans="1:10" x14ac:dyDescent="0.25">
      <c r="A2" s="16"/>
      <c r="B2" s="16"/>
      <c r="C2" s="16"/>
      <c r="D2" s="16"/>
      <c r="E2" s="16"/>
      <c r="F2" s="16"/>
      <c r="G2" s="16"/>
      <c r="H2" s="16"/>
      <c r="I2" s="16"/>
      <c r="J2" s="16"/>
    </row>
    <row r="3" spans="1:10" x14ac:dyDescent="0.25">
      <c r="A3" s="16"/>
      <c r="B3" s="16"/>
      <c r="C3" s="16"/>
      <c r="D3" s="16"/>
      <c r="E3" s="16"/>
      <c r="F3" s="16"/>
      <c r="G3" s="16"/>
      <c r="H3" s="16"/>
      <c r="I3" s="16"/>
      <c r="J3" s="16"/>
    </row>
    <row r="4" spans="1:10" ht="27.75" customHeight="1" x14ac:dyDescent="0.25">
      <c r="A4" s="16"/>
      <c r="B4" s="16"/>
      <c r="C4" s="16"/>
      <c r="D4" s="16"/>
      <c r="E4" s="16"/>
      <c r="F4" s="16"/>
      <c r="G4" s="16"/>
      <c r="H4" s="16"/>
      <c r="I4" s="16"/>
      <c r="J4" s="16"/>
    </row>
    <row r="6" spans="1:10" x14ac:dyDescent="0.25">
      <c r="A6" t="s">
        <v>36</v>
      </c>
    </row>
    <row r="8" spans="1:10" x14ac:dyDescent="0.25">
      <c r="B8" s="12" t="s">
        <v>37</v>
      </c>
      <c r="F8" s="13">
        <f>-'part 2'!G11</f>
        <v>192400</v>
      </c>
    </row>
    <row r="9" spans="1:10" x14ac:dyDescent="0.25">
      <c r="C9" t="s">
        <v>38</v>
      </c>
      <c r="F9">
        <f>'part 2'!F8</f>
        <v>4.4939999999999998</v>
      </c>
    </row>
    <row r="11" spans="1:10" ht="15.75" thickBot="1" x14ac:dyDescent="0.3">
      <c r="F11" s="14">
        <f>SUM(F8/F9)</f>
        <v>42812.63907432132</v>
      </c>
    </row>
    <row r="12" spans="1:10" ht="15.75" thickTop="1" x14ac:dyDescent="0.25"/>
    <row r="14" spans="1:10" x14ac:dyDescent="0.25">
      <c r="A14" t="s">
        <v>39</v>
      </c>
    </row>
  </sheetData>
  <mergeCells count="1">
    <mergeCell ref="A1: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given</vt:lpstr>
      <vt:lpstr>part 1</vt:lpstr>
      <vt:lpstr>part 2</vt:lpstr>
      <vt:lpstr>part 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Sherrie Saunders</dc:creator>
  <cp:lastModifiedBy>Windows User</cp:lastModifiedBy>
  <dcterms:created xsi:type="dcterms:W3CDTF">2016-11-15T20:40:55Z</dcterms:created>
  <dcterms:modified xsi:type="dcterms:W3CDTF">2016-11-15T21:17:11Z</dcterms:modified>
</cp:coreProperties>
</file>