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5195" windowHeight="8445"/>
  </bookViews>
  <sheets>
    <sheet name="Sportswear Collection Assign" sheetId="2" r:id="rId1"/>
    <sheet name="purchase order" sheetId="5" r:id="rId2"/>
  </sheets>
  <calcPr calcId="125725"/>
</workbook>
</file>

<file path=xl/calcChain.xml><?xml version="1.0" encoding="utf-8"?>
<calcChain xmlns="http://schemas.openxmlformats.org/spreadsheetml/2006/main">
  <c r="Q53" i="5"/>
  <c r="J53"/>
  <c r="Q52"/>
  <c r="J52"/>
  <c r="Q51"/>
  <c r="J51"/>
  <c r="Q50"/>
  <c r="J50"/>
  <c r="Q49"/>
  <c r="J49"/>
  <c r="Q48"/>
  <c r="J48"/>
  <c r="Q47"/>
  <c r="J47"/>
  <c r="Q46"/>
  <c r="J46"/>
  <c r="Q45"/>
  <c r="J45"/>
  <c r="Q44"/>
  <c r="J44"/>
  <c r="Q43"/>
  <c r="J43"/>
  <c r="Q42"/>
  <c r="J42"/>
  <c r="Q41"/>
  <c r="J41"/>
  <c r="Q40"/>
  <c r="J40"/>
  <c r="Q39"/>
  <c r="J39"/>
  <c r="Q38"/>
  <c r="J38"/>
  <c r="Q37"/>
  <c r="J37"/>
  <c r="Q36"/>
  <c r="J36"/>
  <c r="Q35"/>
  <c r="J35"/>
  <c r="Q34"/>
  <c r="J34"/>
  <c r="Q33"/>
  <c r="J33"/>
  <c r="Q32"/>
  <c r="J32"/>
  <c r="Q31"/>
  <c r="J31"/>
  <c r="Q30"/>
  <c r="J30"/>
  <c r="Q29"/>
  <c r="J29"/>
  <c r="Q28"/>
  <c r="J28"/>
  <c r="Q27"/>
  <c r="J27"/>
  <c r="Q26"/>
  <c r="J26"/>
  <c r="Q25"/>
  <c r="J25"/>
  <c r="Q24"/>
  <c r="J24"/>
  <c r="Q23"/>
  <c r="J23"/>
  <c r="Q22"/>
  <c r="J22"/>
  <c r="S1"/>
  <c r="O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R39"/>
  <c r="L40"/>
  <c r="T40"/>
  <c r="L41"/>
  <c r="R41"/>
  <c r="L42"/>
  <c r="T42"/>
  <c r="L43"/>
  <c r="R43"/>
  <c r="L44"/>
  <c r="T44"/>
  <c r="L45"/>
  <c r="R45"/>
  <c r="L46"/>
  <c r="T46"/>
  <c r="L47"/>
  <c r="R47"/>
  <c r="L48"/>
  <c r="T48"/>
  <c r="L49"/>
  <c r="R49"/>
  <c r="L50"/>
  <c r="T50"/>
  <c r="L51"/>
  <c r="R51"/>
  <c r="L52"/>
  <c r="T52"/>
  <c r="L53"/>
  <c r="T38"/>
  <c r="R37"/>
  <c r="T36"/>
  <c r="R35"/>
  <c r="T34"/>
  <c r="R33"/>
  <c r="T32"/>
  <c r="R31"/>
  <c r="T30"/>
  <c r="R29"/>
  <c r="T28"/>
  <c r="R27"/>
  <c r="T26"/>
  <c r="R25"/>
  <c r="T24"/>
  <c r="R23"/>
  <c r="T22"/>
  <c r="R53"/>
  <c r="T53"/>
  <c r="R52"/>
  <c r="T51"/>
  <c r="R50"/>
  <c r="T49"/>
  <c r="R48"/>
  <c r="T47"/>
  <c r="R46"/>
  <c r="T45"/>
  <c r="R44"/>
  <c r="T43"/>
  <c r="R42"/>
  <c r="T41"/>
  <c r="R40"/>
  <c r="T39"/>
  <c r="R38"/>
  <c r="T37"/>
  <c r="R36"/>
  <c r="T35"/>
  <c r="R34"/>
  <c r="T33"/>
  <c r="R32"/>
  <c r="T31"/>
  <c r="R30"/>
  <c r="T29"/>
  <c r="R28"/>
  <c r="T27"/>
  <c r="R26"/>
  <c r="T25"/>
  <c r="R24"/>
  <c r="T23"/>
  <c r="R22"/>
  <c r="R92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</calcChain>
</file>

<file path=xl/sharedStrings.xml><?xml version="1.0" encoding="utf-8"?>
<sst xmlns="http://schemas.openxmlformats.org/spreadsheetml/2006/main" count="101" uniqueCount="84">
  <si>
    <t>FASHION INSTITUTE OF TECHNOLOGY **                       FMM DEPARTMENT</t>
  </si>
  <si>
    <t>Assignment created by Catherine Geib</t>
  </si>
  <si>
    <t>BUYERS WORKSHOP</t>
  </si>
  <si>
    <t xml:space="preserve">    </t>
  </si>
  <si>
    <t>Objective</t>
  </si>
  <si>
    <t>merchandising them on the fixtures and adding up the total buy at cost and retail.</t>
  </si>
  <si>
    <t>Goal</t>
  </si>
  <si>
    <t>Your job will be to BUY the best assortment of styles to fill 3-four ways and 3-T Stands</t>
  </si>
  <si>
    <r>
      <t>Customer Profile</t>
    </r>
    <r>
      <rPr>
        <sz val="12"/>
        <color indexed="8"/>
        <rFont val="Arial"/>
        <family val="2"/>
      </rPr>
      <t xml:space="preserve">- Career Woman, age 35+. This customer likes to look </t>
    </r>
  </si>
  <si>
    <t>fashionable but she is not a trend setter.</t>
  </si>
  <si>
    <t>Show by style # how you will merchandise the collections on the floor.</t>
  </si>
  <si>
    <t>3 Four Ways</t>
  </si>
  <si>
    <t>3 T-Stands</t>
  </si>
  <si>
    <t>purchase order fill in total quantity by style purchased, include cost and retail.</t>
  </si>
  <si>
    <t>Base quantities on 12 pieces per arm per T-stand and 18 pieces per arm per 4-way.</t>
  </si>
  <si>
    <t>3. Total up purchase order by cost and retail. Include on Bottom of purchase order.</t>
  </si>
  <si>
    <t>COST</t>
  </si>
  <si>
    <t>UNITS</t>
  </si>
  <si>
    <t>RETAIL</t>
  </si>
  <si>
    <t>MARKUP %</t>
  </si>
  <si>
    <t xml:space="preserve">4. The cost price of the collection is listed on the sheets. Calculate Retail Prices based on </t>
  </si>
  <si>
    <t xml:space="preserve">a 52% markup.  </t>
  </si>
  <si>
    <t>5. Create retail price points for each style purchased. Have uniform prices.</t>
  </si>
  <si>
    <t xml:space="preserve">Attached is the line list from a Sportswear Vendor Fall 7/30 delivery. Review the styles and </t>
  </si>
  <si>
    <t>the assortment .  Make decisions on what styles you want to Buy this is entirely up to you.</t>
  </si>
  <si>
    <t>You may eliminate any style -please back up your decision.</t>
  </si>
  <si>
    <t>4 arms</t>
  </si>
  <si>
    <t>2 arms</t>
  </si>
  <si>
    <r>
      <t xml:space="preserve">2.. You are a chain of stores in Suburban Regions. </t>
    </r>
    <r>
      <rPr>
        <u/>
        <sz val="12"/>
        <color indexed="8"/>
        <rFont val="Arial"/>
        <family val="2"/>
      </rPr>
      <t>You have 6 stores</t>
    </r>
    <r>
      <rPr>
        <sz val="12"/>
        <color indexed="8"/>
        <rFont val="Arial"/>
        <family val="2"/>
      </rPr>
      <t xml:space="preserve">. On the  </t>
    </r>
  </si>
  <si>
    <t>STORE:</t>
  </si>
  <si>
    <t>PO#:</t>
  </si>
  <si>
    <t>STORE</t>
  </si>
  <si>
    <t>DEPT:</t>
  </si>
  <si>
    <t>VENDOR:</t>
  </si>
  <si>
    <t>VND #:</t>
  </si>
  <si>
    <t>DELIVERYMONTH</t>
  </si>
  <si>
    <t>START</t>
  </si>
  <si>
    <t>CANCEL</t>
  </si>
  <si>
    <t xml:space="preserve">DISC % </t>
  </si>
  <si>
    <t># Door Clusters</t>
  </si>
  <si>
    <t>GRAND</t>
  </si>
  <si>
    <t xml:space="preserve">DISC </t>
  </si>
  <si>
    <t>REG</t>
  </si>
  <si>
    <t>unit</t>
  </si>
  <si>
    <t>MU%</t>
  </si>
  <si>
    <t>TOTAL</t>
  </si>
  <si>
    <t>STYLE #</t>
  </si>
  <si>
    <t>STYLE DESCRIPTION</t>
  </si>
  <si>
    <t>COLOR</t>
  </si>
  <si>
    <t>CLASS</t>
  </si>
  <si>
    <t>SUB CL</t>
  </si>
  <si>
    <t>A</t>
  </si>
  <si>
    <t>B</t>
  </si>
  <si>
    <t>C</t>
  </si>
  <si>
    <t>D</t>
  </si>
  <si>
    <t>MU %</t>
  </si>
  <si>
    <t>2. Create a description and enter each style separately</t>
  </si>
  <si>
    <t xml:space="preserve">5. Enter total units, cost and retail for each style </t>
  </si>
  <si>
    <t>6. Enter total cost ,retail and markup for entire order.</t>
  </si>
  <si>
    <t>3. Enter unit cost and unit retail from line sheet</t>
  </si>
  <si>
    <t>1. Enter style numbers from line sheet.</t>
  </si>
  <si>
    <t>6 stores</t>
  </si>
  <si>
    <t xml:space="preserve">4. Use A cluster only for all 6 stores. Remember </t>
  </si>
  <si>
    <t>only put PER DOOR amount in the A cluster multiply by 6 for total units</t>
  </si>
  <si>
    <t>grand total units.</t>
  </si>
  <si>
    <t>TOTAL Units</t>
  </si>
  <si>
    <t xml:space="preserve"> Total COST</t>
  </si>
  <si>
    <t>Total RETAIL</t>
  </si>
  <si>
    <t>why these decisions were made. Add up how many tops and divide in to total units. Add up</t>
  </si>
  <si>
    <t>total bottoms and divide in to total units. Top / bottom is the percentage.</t>
  </si>
  <si>
    <t>7. Create a powerpoint showing how the styles are merchandised by fixture.</t>
  </si>
  <si>
    <t>FM  225</t>
  </si>
  <si>
    <t>On line COLLECTION BUY</t>
  </si>
  <si>
    <t>Remember you are buying for your target customer not for yourself. That is part of the lesson.</t>
  </si>
  <si>
    <t xml:space="preserve"> </t>
  </si>
  <si>
    <t>7. Create key for classification numbers and use on PO . Example 39- skirts</t>
  </si>
  <si>
    <t xml:space="preserve">Total Cum MU% </t>
  </si>
  <si>
    <t xml:space="preserve"> To simulate an actual Collection Buy, choosing the styles from the attached Vendor line sheet,</t>
  </si>
  <si>
    <t>Income: $50-$80 thousand a year who sees this brand as a Career Fashion Brand.</t>
  </si>
  <si>
    <t>Below is an example ,of how you will set up the pictures on a Powerpoint.</t>
  </si>
  <si>
    <t xml:space="preserve">6. Create a tops to bottom ratio % by units.(review powerpoint if needed) List percentages on the purchase order. Discuss   </t>
  </si>
  <si>
    <t xml:space="preserve">8. You do not have to create a separate word document if you can accurately and creatively </t>
  </si>
  <si>
    <t xml:space="preserve">put all relevant info in the powerpoint. </t>
  </si>
  <si>
    <t>9. Submit powerpoint and Excel purchase order.</t>
  </si>
</sst>
</file>

<file path=xl/styles.xml><?xml version="1.0" encoding="utf-8"?>
<styleSheet xmlns="http://schemas.openxmlformats.org/spreadsheetml/2006/main">
  <numFmts count="6">
    <numFmt numFmtId="44" formatCode="_(&quot;$&quot;* #,##0.00_);_(&quot;$&quot;* \(#,##0.00\);_(&quot;$&quot;* &quot;-&quot;??_);_(@_)"/>
    <numFmt numFmtId="164" formatCode="0.0%"/>
    <numFmt numFmtId="165" formatCode="00000\A\A"/>
    <numFmt numFmtId="166" formatCode="m/d"/>
    <numFmt numFmtId="167" formatCode="&quot;$&quot;#,##0.00"/>
    <numFmt numFmtId="168" formatCode="&quot;$&quot;#,##0"/>
  </numFmts>
  <fonts count="20">
    <font>
      <sz val="10"/>
      <name val="Arial"/>
    </font>
    <font>
      <sz val="10"/>
      <name val="Arial"/>
    </font>
    <font>
      <sz val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b/>
      <u/>
      <sz val="12"/>
      <color indexed="8"/>
      <name val="Arial"/>
      <family val="2"/>
    </font>
    <font>
      <b/>
      <sz val="12"/>
      <color indexed="8"/>
      <name val="Arial"/>
      <family val="2"/>
    </font>
    <font>
      <u/>
      <sz val="12"/>
      <color indexed="8"/>
      <name val="Arial"/>
      <family val="2"/>
    </font>
    <font>
      <sz val="12"/>
      <color indexed="8"/>
      <name val="Sherwood"/>
    </font>
    <font>
      <sz val="10"/>
      <name val="Arial"/>
      <family val="2"/>
    </font>
    <font>
      <sz val="20"/>
      <name val="Arial"/>
      <family val="2"/>
    </font>
    <font>
      <u/>
      <sz val="20"/>
      <name val="Arial"/>
      <family val="2"/>
    </font>
    <font>
      <b/>
      <sz val="20"/>
      <name val="Arial Narrow"/>
      <family val="2"/>
    </font>
    <font>
      <b/>
      <sz val="20"/>
      <name val="Arial"/>
      <family val="2"/>
    </font>
    <font>
      <b/>
      <u/>
      <sz val="20"/>
      <name val="Arial"/>
      <family val="2"/>
    </font>
    <font>
      <sz val="20"/>
      <name val="Arial Narrow"/>
      <family val="2"/>
    </font>
    <font>
      <u/>
      <sz val="10"/>
      <color indexed="12"/>
      <name val="Arial"/>
      <family val="2"/>
    </font>
    <font>
      <u/>
      <sz val="20"/>
      <color indexed="12"/>
      <name val="Arial"/>
      <family val="2"/>
    </font>
    <font>
      <sz val="20"/>
      <color indexed="8"/>
      <name val="Arial Narrow"/>
      <family val="2"/>
    </font>
    <font>
      <sz val="20"/>
      <color indexed="4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238">
    <xf numFmtId="0" fontId="0" fillId="0" borderId="0" xfId="0"/>
    <xf numFmtId="0" fontId="3" fillId="0" borderId="0" xfId="0" applyFont="1" applyBorder="1"/>
    <xf numFmtId="0" fontId="3" fillId="0" borderId="1" xfId="0" applyFont="1" applyBorder="1"/>
    <xf numFmtId="0" fontId="4" fillId="0" borderId="0" xfId="0" applyFont="1" applyBorder="1"/>
    <xf numFmtId="0" fontId="7" fillId="0" borderId="0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6" fillId="0" borderId="0" xfId="0" applyFont="1" applyBorder="1"/>
    <xf numFmtId="0" fontId="5" fillId="0" borderId="0" xfId="0" applyFont="1" applyBorder="1"/>
    <xf numFmtId="0" fontId="8" fillId="0" borderId="0" xfId="0" applyFont="1" applyBorder="1"/>
    <xf numFmtId="0" fontId="6" fillId="0" borderId="2" xfId="0" applyFont="1" applyBorder="1"/>
    <xf numFmtId="0" fontId="5" fillId="0" borderId="2" xfId="0" applyFont="1" applyBorder="1"/>
    <xf numFmtId="0" fontId="6" fillId="0" borderId="3" xfId="0" applyFont="1" applyBorder="1"/>
    <xf numFmtId="0" fontId="0" fillId="0" borderId="0" xfId="0" applyBorder="1"/>
    <xf numFmtId="0" fontId="9" fillId="0" borderId="2" xfId="0" applyFont="1" applyBorder="1"/>
    <xf numFmtId="0" fontId="9" fillId="0" borderId="4" xfId="0" applyFont="1" applyBorder="1"/>
    <xf numFmtId="0" fontId="9" fillId="0" borderId="0" xfId="0" applyFont="1" applyBorder="1"/>
    <xf numFmtId="0" fontId="10" fillId="2" borderId="0" xfId="0" applyFont="1" applyFill="1" applyProtection="1"/>
    <xf numFmtId="9" fontId="10" fillId="2" borderId="0" xfId="3" applyFont="1" applyFill="1" applyAlignment="1" applyProtection="1">
      <alignment horizontal="center"/>
    </xf>
    <xf numFmtId="0" fontId="10" fillId="2" borderId="0" xfId="0" applyFont="1" applyFill="1" applyAlignment="1" applyProtection="1">
      <alignment horizontal="center"/>
    </xf>
    <xf numFmtId="0" fontId="10" fillId="2" borderId="0" xfId="0" applyFont="1" applyFill="1" applyBorder="1" applyAlignment="1" applyProtection="1">
      <alignment horizontal="center"/>
    </xf>
    <xf numFmtId="164" fontId="10" fillId="2" borderId="0" xfId="3" applyNumberFormat="1" applyFont="1" applyFill="1" applyBorder="1" applyAlignment="1" applyProtection="1">
      <alignment horizontal="center"/>
    </xf>
    <xf numFmtId="49" fontId="11" fillId="2" borderId="0" xfId="0" applyNumberFormat="1" applyFont="1" applyFill="1" applyBorder="1" applyAlignment="1" applyProtection="1">
      <alignment horizontal="left"/>
    </xf>
    <xf numFmtId="49" fontId="10" fillId="2" borderId="0" xfId="0" applyNumberFormat="1" applyFont="1" applyFill="1" applyProtection="1">
      <protection locked="0"/>
    </xf>
    <xf numFmtId="49" fontId="10" fillId="2" borderId="0" xfId="0" applyNumberFormat="1" applyFont="1" applyFill="1" applyBorder="1" applyProtection="1"/>
    <xf numFmtId="0" fontId="10" fillId="2" borderId="0" xfId="0" applyFont="1" applyFill="1" applyBorder="1" applyProtection="1"/>
    <xf numFmtId="0" fontId="12" fillId="2" borderId="5" xfId="0" applyFont="1" applyFill="1" applyBorder="1" applyProtection="1"/>
    <xf numFmtId="0" fontId="13" fillId="2" borderId="6" xfId="0" applyNumberFormat="1" applyFont="1" applyFill="1" applyBorder="1" applyAlignment="1" applyProtection="1">
      <alignment horizontal="left"/>
    </xf>
    <xf numFmtId="0" fontId="13" fillId="2" borderId="0" xfId="0" applyNumberFormat="1" applyFont="1" applyFill="1" applyBorder="1" applyAlignment="1" applyProtection="1">
      <alignment horizontal="left"/>
    </xf>
    <xf numFmtId="9" fontId="14" fillId="2" borderId="0" xfId="3" applyFont="1" applyFill="1" applyBorder="1" applyAlignment="1" applyProtection="1">
      <alignment horizontal="center"/>
    </xf>
    <xf numFmtId="0" fontId="13" fillId="2" borderId="0" xfId="0" applyFont="1" applyFill="1" applyBorder="1" applyAlignment="1" applyProtection="1">
      <alignment horizontal="center"/>
    </xf>
    <xf numFmtId="164" fontId="10" fillId="2" borderId="0" xfId="3" applyNumberFormat="1" applyFont="1" applyFill="1" applyAlignment="1" applyProtection="1">
      <alignment horizontal="center"/>
    </xf>
    <xf numFmtId="0" fontId="13" fillId="2" borderId="0" xfId="0" applyFont="1" applyFill="1" applyBorder="1" applyAlignment="1" applyProtection="1">
      <alignment horizontal="left"/>
    </xf>
    <xf numFmtId="0" fontId="13" fillId="2" borderId="0" xfId="0" applyFont="1" applyFill="1" applyBorder="1" applyAlignment="1" applyProtection="1">
      <alignment horizontal="left"/>
      <protection locked="0"/>
    </xf>
    <xf numFmtId="0" fontId="12" fillId="2" borderId="7" xfId="0" applyFont="1" applyFill="1" applyBorder="1" applyProtection="1"/>
    <xf numFmtId="0" fontId="13" fillId="2" borderId="8" xfId="0" applyNumberFormat="1" applyFont="1" applyFill="1" applyBorder="1" applyAlignment="1" applyProtection="1">
      <alignment horizontal="left"/>
    </xf>
    <xf numFmtId="9" fontId="15" fillId="2" borderId="0" xfId="0" applyNumberFormat="1" applyFont="1" applyFill="1" applyBorder="1" applyAlignment="1" applyProtection="1">
      <alignment horizontal="center"/>
    </xf>
    <xf numFmtId="0" fontId="12" fillId="2" borderId="9" xfId="0" applyFont="1" applyFill="1" applyBorder="1" applyProtection="1"/>
    <xf numFmtId="0" fontId="13" fillId="2" borderId="10" xfId="0" applyNumberFormat="1" applyFont="1" applyFill="1" applyBorder="1" applyAlignment="1" applyProtection="1">
      <alignment horizontal="left"/>
    </xf>
    <xf numFmtId="9" fontId="13" fillId="2" borderId="0" xfId="3" applyFont="1" applyFill="1" applyBorder="1" applyAlignment="1" applyProtection="1">
      <alignment horizontal="center"/>
    </xf>
    <xf numFmtId="0" fontId="12" fillId="2" borderId="11" xfId="0" applyFont="1" applyFill="1" applyBorder="1" applyProtection="1"/>
    <xf numFmtId="0" fontId="13" fillId="2" borderId="12" xfId="0" applyFont="1" applyFill="1" applyBorder="1" applyAlignment="1" applyProtection="1">
      <alignment horizontal="left"/>
      <protection locked="0"/>
    </xf>
    <xf numFmtId="0" fontId="13" fillId="2" borderId="13" xfId="0" applyFont="1" applyFill="1" applyBorder="1" applyAlignment="1" applyProtection="1">
      <alignment horizontal="left"/>
      <protection locked="0"/>
    </xf>
    <xf numFmtId="0" fontId="12" fillId="2" borderId="14" xfId="0" applyFont="1" applyFill="1" applyBorder="1" applyProtection="1"/>
    <xf numFmtId="0" fontId="14" fillId="2" borderId="15" xfId="0" applyNumberFormat="1" applyFont="1" applyFill="1" applyBorder="1" applyAlignment="1" applyProtection="1">
      <alignment horizontal="left"/>
    </xf>
    <xf numFmtId="0" fontId="14" fillId="2" borderId="16" xfId="0" applyNumberFormat="1" applyFont="1" applyFill="1" applyBorder="1" applyAlignment="1" applyProtection="1">
      <alignment horizontal="left"/>
    </xf>
    <xf numFmtId="0" fontId="14" fillId="2" borderId="0" xfId="0" applyNumberFormat="1" applyFont="1" applyFill="1" applyBorder="1" applyAlignment="1" applyProtection="1">
      <alignment horizontal="left"/>
    </xf>
    <xf numFmtId="0" fontId="13" fillId="2" borderId="15" xfId="0" applyFont="1" applyFill="1" applyBorder="1" applyAlignment="1" applyProtection="1">
      <alignment horizontal="left"/>
    </xf>
    <xf numFmtId="0" fontId="13" fillId="2" borderId="16" xfId="0" applyFont="1" applyFill="1" applyBorder="1" applyAlignment="1" applyProtection="1">
      <alignment horizontal="left"/>
    </xf>
    <xf numFmtId="0" fontId="14" fillId="2" borderId="0" xfId="0" applyFont="1" applyFill="1" applyBorder="1" applyAlignment="1" applyProtection="1">
      <alignment horizontal="left"/>
    </xf>
    <xf numFmtId="0" fontId="17" fillId="2" borderId="0" xfId="2" applyFont="1" applyFill="1" applyBorder="1" applyAlignment="1" applyProtection="1">
      <alignment horizontal="left"/>
    </xf>
    <xf numFmtId="1" fontId="14" fillId="2" borderId="15" xfId="0" applyNumberFormat="1" applyFont="1" applyFill="1" applyBorder="1" applyAlignment="1" applyProtection="1">
      <alignment horizontal="left"/>
      <protection locked="0"/>
    </xf>
    <xf numFmtId="1" fontId="14" fillId="2" borderId="16" xfId="0" applyNumberFormat="1" applyFont="1" applyFill="1" applyBorder="1" applyAlignment="1" applyProtection="1">
      <alignment horizontal="left"/>
      <protection locked="0"/>
    </xf>
    <xf numFmtId="1" fontId="14" fillId="2" borderId="0" xfId="0" applyNumberFormat="1" applyFont="1" applyFill="1" applyBorder="1" applyAlignment="1" applyProtection="1">
      <alignment horizontal="left"/>
      <protection locked="0"/>
    </xf>
    <xf numFmtId="0" fontId="10" fillId="2" borderId="0" xfId="0" applyFont="1" applyFill="1" applyBorder="1" applyAlignment="1" applyProtection="1">
      <alignment horizontal="left"/>
    </xf>
    <xf numFmtId="14" fontId="13" fillId="2" borderId="15" xfId="0" applyNumberFormat="1" applyFont="1" applyFill="1" applyBorder="1" applyAlignment="1" applyProtection="1">
      <alignment horizontal="left"/>
    </xf>
    <xf numFmtId="14" fontId="13" fillId="2" borderId="16" xfId="0" applyNumberFormat="1" applyFont="1" applyFill="1" applyBorder="1" applyAlignment="1" applyProtection="1">
      <alignment horizontal="left"/>
    </xf>
    <xf numFmtId="14" fontId="13" fillId="2" borderId="0" xfId="0" applyNumberFormat="1" applyFont="1" applyFill="1" applyBorder="1" applyAlignment="1" applyProtection="1">
      <alignment horizontal="left"/>
    </xf>
    <xf numFmtId="0" fontId="13" fillId="2" borderId="0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center"/>
      <protection locked="0"/>
    </xf>
    <xf numFmtId="0" fontId="13" fillId="2" borderId="15" xfId="0" applyNumberFormat="1" applyFont="1" applyFill="1" applyBorder="1" applyAlignment="1" applyProtection="1">
      <alignment horizontal="left"/>
    </xf>
    <xf numFmtId="0" fontId="13" fillId="2" borderId="16" xfId="0" applyNumberFormat="1" applyFont="1" applyFill="1" applyBorder="1" applyAlignment="1" applyProtection="1">
      <alignment horizontal="left"/>
    </xf>
    <xf numFmtId="0" fontId="12" fillId="2" borderId="0" xfId="0" applyFont="1" applyFill="1" applyBorder="1" applyAlignment="1" applyProtection="1">
      <alignment horizontal="left"/>
    </xf>
    <xf numFmtId="0" fontId="12" fillId="2" borderId="0" xfId="0" applyFont="1" applyFill="1" applyBorder="1" applyAlignment="1" applyProtection="1">
      <alignment horizontal="center"/>
    </xf>
    <xf numFmtId="9" fontId="12" fillId="2" borderId="0" xfId="0" applyNumberFormat="1" applyFont="1" applyFill="1" applyBorder="1" applyAlignment="1" applyProtection="1">
      <alignment horizontal="center" vertical="center"/>
    </xf>
    <xf numFmtId="9" fontId="13" fillId="2" borderId="0" xfId="0" applyNumberFormat="1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left" vertical="center"/>
    </xf>
    <xf numFmtId="0" fontId="12" fillId="2" borderId="0" xfId="0" applyFont="1" applyFill="1" applyBorder="1" applyAlignment="1" applyProtection="1">
      <alignment horizontal="center" vertical="center"/>
    </xf>
    <xf numFmtId="165" fontId="10" fillId="2" borderId="0" xfId="0" applyNumberFormat="1" applyFont="1" applyFill="1" applyProtection="1"/>
    <xf numFmtId="0" fontId="12" fillId="2" borderId="17" xfId="0" applyFont="1" applyFill="1" applyBorder="1" applyProtection="1"/>
    <xf numFmtId="0" fontId="13" fillId="2" borderId="0" xfId="0" quotePrefix="1" applyFont="1" applyFill="1" applyAlignment="1" applyProtection="1">
      <alignment horizontal="left"/>
    </xf>
    <xf numFmtId="0" fontId="13" fillId="2" borderId="0" xfId="0" applyFont="1" applyFill="1" applyAlignment="1" applyProtection="1">
      <alignment horizontal="left"/>
    </xf>
    <xf numFmtId="0" fontId="13" fillId="2" borderId="0" xfId="0" applyFont="1" applyFill="1" applyAlignment="1" applyProtection="1">
      <alignment horizontal="center"/>
    </xf>
    <xf numFmtId="0" fontId="10" fillId="2" borderId="0" xfId="0" applyFont="1" applyFill="1" applyBorder="1" applyAlignment="1" applyProtection="1"/>
    <xf numFmtId="0" fontId="12" fillId="2" borderId="18" xfId="0" applyFont="1" applyFill="1" applyBorder="1" applyProtection="1"/>
    <xf numFmtId="166" fontId="10" fillId="2" borderId="3" xfId="0" applyNumberFormat="1" applyFont="1" applyFill="1" applyBorder="1" applyAlignment="1" applyProtection="1">
      <alignment horizontal="left"/>
      <protection locked="0"/>
    </xf>
    <xf numFmtId="166" fontId="10" fillId="2" borderId="19" xfId="0" applyNumberFormat="1" applyFont="1" applyFill="1" applyBorder="1" applyAlignment="1" applyProtection="1">
      <alignment horizontal="left"/>
      <protection locked="0"/>
    </xf>
    <xf numFmtId="166" fontId="10" fillId="2" borderId="0" xfId="0" applyNumberFormat="1" applyFont="1" applyFill="1" applyBorder="1" applyAlignment="1" applyProtection="1">
      <alignment horizontal="left"/>
      <protection locked="0"/>
    </xf>
    <xf numFmtId="166" fontId="10" fillId="2" borderId="15" xfId="0" applyNumberFormat="1" applyFont="1" applyFill="1" applyBorder="1" applyAlignment="1" applyProtection="1">
      <alignment horizontal="left"/>
      <protection locked="0"/>
    </xf>
    <xf numFmtId="166" fontId="10" fillId="2" borderId="16" xfId="0" applyNumberFormat="1" applyFont="1" applyFill="1" applyBorder="1" applyAlignment="1" applyProtection="1">
      <alignment horizontal="left"/>
      <protection locked="0"/>
    </xf>
    <xf numFmtId="9" fontId="10" fillId="2" borderId="0" xfId="3" applyFont="1" applyFill="1" applyBorder="1" applyAlignment="1" applyProtection="1">
      <alignment horizontal="center"/>
    </xf>
    <xf numFmtId="0" fontId="13" fillId="2" borderId="0" xfId="0" applyFont="1" applyFill="1" applyBorder="1" applyAlignment="1" applyProtection="1">
      <alignment horizontal="left" vertical="center"/>
    </xf>
    <xf numFmtId="0" fontId="13" fillId="2" borderId="0" xfId="0" applyFont="1" applyFill="1" applyBorder="1" applyProtection="1">
      <protection locked="0"/>
    </xf>
    <xf numFmtId="0" fontId="13" fillId="2" borderId="20" xfId="0" applyFont="1" applyFill="1" applyBorder="1" applyProtection="1">
      <protection locked="0"/>
    </xf>
    <xf numFmtId="1" fontId="13" fillId="2" borderId="0" xfId="0" applyNumberFormat="1" applyFont="1" applyFill="1" applyBorder="1" applyAlignment="1" applyProtection="1">
      <alignment horizontal="center"/>
    </xf>
    <xf numFmtId="1" fontId="13" fillId="2" borderId="0" xfId="0" applyNumberFormat="1" applyFont="1" applyFill="1" applyBorder="1" applyAlignment="1" applyProtection="1">
      <alignment horizontal="center"/>
      <protection locked="0"/>
    </xf>
    <xf numFmtId="0" fontId="12" fillId="2" borderId="21" xfId="0" applyFont="1" applyFill="1" applyBorder="1" applyProtection="1"/>
    <xf numFmtId="164" fontId="10" fillId="2" borderId="22" xfId="0" applyNumberFormat="1" applyFont="1" applyFill="1" applyBorder="1" applyAlignment="1" applyProtection="1">
      <alignment horizontal="left"/>
      <protection locked="0"/>
    </xf>
    <xf numFmtId="164" fontId="10" fillId="2" borderId="23" xfId="0" applyNumberFormat="1" applyFont="1" applyFill="1" applyBorder="1" applyAlignment="1" applyProtection="1">
      <alignment horizontal="left"/>
      <protection locked="0"/>
    </xf>
    <xf numFmtId="164" fontId="10" fillId="2" borderId="0" xfId="0" applyNumberFormat="1" applyFont="1" applyFill="1" applyBorder="1" applyAlignment="1" applyProtection="1">
      <alignment horizontal="left"/>
      <protection locked="0"/>
    </xf>
    <xf numFmtId="0" fontId="13" fillId="2" borderId="24" xfId="0" applyFont="1" applyFill="1" applyBorder="1" applyAlignment="1" applyProtection="1">
      <alignment horizontal="left"/>
    </xf>
    <xf numFmtId="0" fontId="10" fillId="2" borderId="25" xfId="0" applyFont="1" applyFill="1" applyBorder="1" applyAlignment="1" applyProtection="1">
      <alignment horizontal="center"/>
    </xf>
    <xf numFmtId="1" fontId="13" fillId="2" borderId="25" xfId="0" applyNumberFormat="1" applyFont="1" applyFill="1" applyBorder="1" applyAlignment="1" applyProtection="1">
      <alignment horizontal="center"/>
    </xf>
    <xf numFmtId="0" fontId="10" fillId="2" borderId="26" xfId="0" applyFont="1" applyFill="1" applyBorder="1" applyAlignment="1" applyProtection="1">
      <alignment horizontal="center"/>
    </xf>
    <xf numFmtId="0" fontId="13" fillId="2" borderId="27" xfId="0" applyFont="1" applyFill="1" applyBorder="1" applyAlignment="1" applyProtection="1">
      <alignment horizontal="center"/>
    </xf>
    <xf numFmtId="0" fontId="13" fillId="2" borderId="28" xfId="0" applyFont="1" applyFill="1" applyBorder="1" applyAlignment="1" applyProtection="1">
      <alignment horizontal="center"/>
    </xf>
    <xf numFmtId="0" fontId="13" fillId="2" borderId="29" xfId="0" applyFont="1" applyFill="1" applyBorder="1" applyAlignment="1" applyProtection="1">
      <alignment horizontal="center"/>
    </xf>
    <xf numFmtId="0" fontId="13" fillId="2" borderId="30" xfId="0" applyFont="1" applyFill="1" applyBorder="1" applyAlignment="1" applyProtection="1">
      <alignment horizontal="center"/>
    </xf>
    <xf numFmtId="0" fontId="13" fillId="2" borderId="31" xfId="0" applyNumberFormat="1" applyFont="1" applyFill="1" applyBorder="1" applyAlignment="1" applyProtection="1">
      <alignment horizontal="center"/>
    </xf>
    <xf numFmtId="0" fontId="13" fillId="2" borderId="24" xfId="0" applyNumberFormat="1" applyFont="1" applyFill="1" applyBorder="1" applyAlignment="1" applyProtection="1">
      <alignment horizontal="center"/>
    </xf>
    <xf numFmtId="0" fontId="13" fillId="2" borderId="32" xfId="0" applyNumberFormat="1" applyFont="1" applyFill="1" applyBorder="1" applyAlignment="1" applyProtection="1">
      <alignment horizontal="center"/>
    </xf>
    <xf numFmtId="0" fontId="13" fillId="2" borderId="31" xfId="0" applyFont="1" applyFill="1" applyBorder="1" applyAlignment="1" applyProtection="1">
      <alignment horizontal="center"/>
    </xf>
    <xf numFmtId="164" fontId="13" fillId="2" borderId="11" xfId="3" applyNumberFormat="1" applyFont="1" applyFill="1" applyBorder="1" applyAlignment="1" applyProtection="1">
      <alignment horizontal="center"/>
    </xf>
    <xf numFmtId="1" fontId="13" fillId="2" borderId="24" xfId="0" applyNumberFormat="1" applyFont="1" applyFill="1" applyBorder="1" applyAlignment="1" applyProtection="1">
      <alignment horizontal="center"/>
      <protection locked="0"/>
    </xf>
    <xf numFmtId="1" fontId="13" fillId="2" borderId="33" xfId="0" applyNumberFormat="1" applyFont="1" applyFill="1" applyBorder="1" applyAlignment="1" applyProtection="1">
      <alignment horizontal="center"/>
      <protection locked="0"/>
    </xf>
    <xf numFmtId="0" fontId="13" fillId="2" borderId="34" xfId="0" applyFont="1" applyFill="1" applyBorder="1" applyAlignment="1" applyProtection="1">
      <alignment horizontal="center"/>
    </xf>
    <xf numFmtId="0" fontId="13" fillId="2" borderId="24" xfId="0" applyFont="1" applyFill="1" applyBorder="1" applyAlignment="1" applyProtection="1">
      <alignment horizontal="center"/>
    </xf>
    <xf numFmtId="0" fontId="13" fillId="2" borderId="32" xfId="0" applyFont="1" applyFill="1" applyBorder="1" applyAlignment="1" applyProtection="1">
      <alignment horizontal="center"/>
    </xf>
    <xf numFmtId="0" fontId="10" fillId="2" borderId="24" xfId="0" applyFont="1" applyFill="1" applyBorder="1" applyProtection="1"/>
    <xf numFmtId="9" fontId="13" fillId="2" borderId="15" xfId="3" applyFont="1" applyFill="1" applyBorder="1" applyAlignment="1" applyProtection="1">
      <alignment horizontal="center"/>
    </xf>
    <xf numFmtId="9" fontId="13" fillId="2" borderId="24" xfId="3" applyFont="1" applyFill="1" applyBorder="1" applyAlignment="1" applyProtection="1">
      <alignment horizontal="center"/>
    </xf>
    <xf numFmtId="0" fontId="13" fillId="2" borderId="35" xfId="0" applyFont="1" applyFill="1" applyBorder="1" applyAlignment="1" applyProtection="1">
      <alignment horizontal="center"/>
    </xf>
    <xf numFmtId="0" fontId="13" fillId="2" borderId="36" xfId="0" applyFont="1" applyFill="1" applyBorder="1" applyAlignment="1" applyProtection="1">
      <alignment horizontal="center"/>
    </xf>
    <xf numFmtId="0" fontId="13" fillId="2" borderId="37" xfId="0" applyFont="1" applyFill="1" applyBorder="1" applyAlignment="1" applyProtection="1">
      <alignment horizontal="center"/>
    </xf>
    <xf numFmtId="164" fontId="13" fillId="2" borderId="38" xfId="3" applyNumberFormat="1" applyFont="1" applyFill="1" applyBorder="1" applyAlignment="1" applyProtection="1">
      <alignment horizontal="center"/>
    </xf>
    <xf numFmtId="49" fontId="13" fillId="2" borderId="35" xfId="0" applyNumberFormat="1" applyFont="1" applyFill="1" applyBorder="1" applyAlignment="1" applyProtection="1">
      <alignment horizontal="center"/>
    </xf>
    <xf numFmtId="0" fontId="13" fillId="2" borderId="39" xfId="0" applyFont="1" applyFill="1" applyBorder="1" applyAlignment="1" applyProtection="1">
      <alignment horizontal="center"/>
    </xf>
    <xf numFmtId="0" fontId="15" fillId="2" borderId="24" xfId="0" applyFont="1" applyFill="1" applyBorder="1" applyAlignment="1" applyProtection="1">
      <alignment horizontal="center"/>
    </xf>
    <xf numFmtId="0" fontId="15" fillId="2" borderId="15" xfId="0" applyFont="1" applyFill="1" applyBorder="1" applyAlignment="1" applyProtection="1">
      <alignment horizontal="center"/>
    </xf>
    <xf numFmtId="0" fontId="15" fillId="2" borderId="24" xfId="0" applyFont="1" applyFill="1" applyBorder="1" applyProtection="1"/>
    <xf numFmtId="167" fontId="10" fillId="2" borderId="11" xfId="1" applyNumberFormat="1" applyFont="1" applyFill="1" applyBorder="1" applyAlignment="1" applyProtection="1">
      <alignment horizontal="center"/>
    </xf>
    <xf numFmtId="167" fontId="10" fillId="2" borderId="28" xfId="0" applyNumberFormat="1" applyFont="1" applyFill="1" applyBorder="1" applyAlignment="1" applyProtection="1">
      <alignment horizontal="center"/>
    </xf>
    <xf numFmtId="167" fontId="10" fillId="2" borderId="40" xfId="1" applyNumberFormat="1" applyFont="1" applyFill="1" applyBorder="1" applyAlignment="1" applyProtection="1">
      <alignment horizontal="center"/>
    </xf>
    <xf numFmtId="164" fontId="10" fillId="2" borderId="29" xfId="3" applyNumberFormat="1" applyFont="1" applyFill="1" applyBorder="1" applyAlignment="1" applyProtection="1">
      <alignment horizontal="center"/>
    </xf>
    <xf numFmtId="1" fontId="10" fillId="2" borderId="40" xfId="0" applyNumberFormat="1" applyFont="1" applyFill="1" applyBorder="1" applyAlignment="1" applyProtection="1">
      <alignment horizontal="center"/>
      <protection locked="0"/>
    </xf>
    <xf numFmtId="1" fontId="10" fillId="2" borderId="8" xfId="0" applyNumberFormat="1" applyFont="1" applyFill="1" applyBorder="1" applyAlignment="1" applyProtection="1">
      <alignment horizontal="center"/>
      <protection locked="0"/>
    </xf>
    <xf numFmtId="1" fontId="13" fillId="2" borderId="27" xfId="0" applyNumberFormat="1" applyFont="1" applyFill="1" applyBorder="1" applyAlignment="1" applyProtection="1">
      <alignment horizontal="center"/>
      <protection locked="0"/>
    </xf>
    <xf numFmtId="3" fontId="10" fillId="2" borderId="28" xfId="0" applyNumberFormat="1" applyFont="1" applyFill="1" applyBorder="1" applyAlignment="1" applyProtection="1">
      <alignment horizontal="center"/>
    </xf>
    <xf numFmtId="3" fontId="10" fillId="2" borderId="29" xfId="0" applyNumberFormat="1" applyFont="1" applyFill="1" applyBorder="1" applyAlignment="1" applyProtection="1">
      <alignment horizontal="center"/>
    </xf>
    <xf numFmtId="3" fontId="10" fillId="2" borderId="0" xfId="0" applyNumberFormat="1" applyFont="1" applyFill="1" applyBorder="1" applyAlignment="1" applyProtection="1">
      <alignment horizontal="center"/>
    </xf>
    <xf numFmtId="167" fontId="10" fillId="2" borderId="14" xfId="1" applyNumberFormat="1" applyFont="1" applyFill="1" applyBorder="1" applyAlignment="1" applyProtection="1">
      <alignment horizontal="center"/>
    </xf>
    <xf numFmtId="167" fontId="10" fillId="2" borderId="24" xfId="0" applyNumberFormat="1" applyFont="1" applyFill="1" applyBorder="1" applyAlignment="1" applyProtection="1">
      <alignment horizontal="center"/>
    </xf>
    <xf numFmtId="167" fontId="10" fillId="2" borderId="24" xfId="1" applyNumberFormat="1" applyFont="1" applyFill="1" applyBorder="1" applyAlignment="1" applyProtection="1">
      <alignment horizontal="center"/>
    </xf>
    <xf numFmtId="164" fontId="10" fillId="2" borderId="32" xfId="3" applyNumberFormat="1" applyFont="1" applyFill="1" applyBorder="1" applyAlignment="1" applyProtection="1">
      <alignment horizontal="center"/>
    </xf>
    <xf numFmtId="1" fontId="10" fillId="2" borderId="24" xfId="0" applyNumberFormat="1" applyFont="1" applyFill="1" applyBorder="1" applyAlignment="1" applyProtection="1">
      <alignment horizontal="center"/>
      <protection locked="0"/>
    </xf>
    <xf numFmtId="1" fontId="10" fillId="2" borderId="33" xfId="0" applyNumberFormat="1" applyFont="1" applyFill="1" applyBorder="1" applyAlignment="1" applyProtection="1">
      <alignment horizontal="center"/>
      <protection locked="0"/>
    </xf>
    <xf numFmtId="1" fontId="13" fillId="2" borderId="34" xfId="0" applyNumberFormat="1" applyFont="1" applyFill="1" applyBorder="1" applyAlignment="1" applyProtection="1">
      <alignment horizontal="center"/>
      <protection locked="0"/>
    </xf>
    <xf numFmtId="3" fontId="10" fillId="2" borderId="24" xfId="0" applyNumberFormat="1" applyFont="1" applyFill="1" applyBorder="1" applyAlignment="1" applyProtection="1">
      <alignment horizontal="center"/>
    </xf>
    <xf numFmtId="3" fontId="10" fillId="2" borderId="32" xfId="0" applyNumberFormat="1" applyFont="1" applyFill="1" applyBorder="1" applyAlignment="1" applyProtection="1">
      <alignment horizontal="center"/>
    </xf>
    <xf numFmtId="164" fontId="10" fillId="2" borderId="15" xfId="3" applyNumberFormat="1" applyFont="1" applyFill="1" applyBorder="1" applyAlignment="1" applyProtection="1">
      <alignment horizontal="center"/>
    </xf>
    <xf numFmtId="0" fontId="18" fillId="2" borderId="24" xfId="0" applyFont="1" applyFill="1" applyBorder="1" applyAlignment="1" applyProtection="1">
      <alignment horizontal="center"/>
    </xf>
    <xf numFmtId="0" fontId="19" fillId="2" borderId="0" xfId="0" applyFont="1" applyFill="1" applyProtection="1"/>
    <xf numFmtId="0" fontId="10" fillId="2" borderId="15" xfId="3" applyNumberFormat="1" applyFont="1" applyFill="1" applyBorder="1" applyAlignment="1" applyProtection="1">
      <alignment horizontal="center"/>
    </xf>
    <xf numFmtId="0" fontId="10" fillId="2" borderId="41" xfId="0" applyFont="1" applyFill="1" applyBorder="1" applyProtection="1"/>
    <xf numFmtId="0" fontId="15" fillId="2" borderId="25" xfId="0" applyFont="1" applyFill="1" applyBorder="1" applyAlignment="1" applyProtection="1">
      <alignment horizontal="center"/>
    </xf>
    <xf numFmtId="0" fontId="15" fillId="2" borderId="41" xfId="0" applyFont="1" applyFill="1" applyBorder="1" applyAlignment="1" applyProtection="1">
      <alignment horizontal="center"/>
    </xf>
    <xf numFmtId="0" fontId="15" fillId="2" borderId="41" xfId="0" applyFont="1" applyFill="1" applyBorder="1" applyProtection="1"/>
    <xf numFmtId="0" fontId="15" fillId="2" borderId="32" xfId="0" applyFont="1" applyFill="1" applyBorder="1" applyProtection="1"/>
    <xf numFmtId="0" fontId="15" fillId="2" borderId="32" xfId="0" applyFont="1" applyFill="1" applyBorder="1" applyAlignment="1" applyProtection="1">
      <alignment horizontal="center"/>
    </xf>
    <xf numFmtId="3" fontId="10" fillId="2" borderId="3" xfId="0" applyNumberFormat="1" applyFont="1" applyFill="1" applyBorder="1" applyAlignment="1" applyProtection="1">
      <alignment horizontal="center"/>
    </xf>
    <xf numFmtId="0" fontId="10" fillId="2" borderId="3" xfId="0" applyFont="1" applyFill="1" applyBorder="1" applyProtection="1"/>
    <xf numFmtId="0" fontId="15" fillId="2" borderId="40" xfId="0" applyFont="1" applyFill="1" applyBorder="1" applyAlignment="1" applyProtection="1">
      <alignment horizontal="center"/>
    </xf>
    <xf numFmtId="0" fontId="15" fillId="2" borderId="3" xfId="0" applyFont="1" applyFill="1" applyBorder="1" applyAlignment="1" applyProtection="1">
      <alignment horizontal="center"/>
    </xf>
    <xf numFmtId="0" fontId="15" fillId="2" borderId="40" xfId="0" applyFont="1" applyFill="1" applyBorder="1" applyProtection="1"/>
    <xf numFmtId="167" fontId="10" fillId="2" borderId="18" xfId="1" applyNumberFormat="1" applyFont="1" applyFill="1" applyBorder="1" applyAlignment="1" applyProtection="1">
      <alignment horizontal="center"/>
    </xf>
    <xf numFmtId="167" fontId="10" fillId="2" borderId="40" xfId="0" applyNumberFormat="1" applyFont="1" applyFill="1" applyBorder="1" applyAlignment="1" applyProtection="1">
      <alignment horizontal="center"/>
    </xf>
    <xf numFmtId="0" fontId="10" fillId="2" borderId="42" xfId="0" applyFont="1" applyFill="1" applyBorder="1" applyAlignment="1" applyProtection="1">
      <alignment horizontal="center"/>
    </xf>
    <xf numFmtId="164" fontId="13" fillId="2" borderId="3" xfId="3" applyNumberFormat="1" applyFont="1" applyFill="1" applyBorder="1" applyAlignment="1" applyProtection="1">
      <alignment horizontal="left"/>
    </xf>
    <xf numFmtId="1" fontId="13" fillId="2" borderId="40" xfId="0" applyNumberFormat="1" applyFont="1" applyFill="1" applyBorder="1" applyAlignment="1" applyProtection="1">
      <alignment horizontal="center"/>
    </xf>
    <xf numFmtId="1" fontId="13" fillId="2" borderId="7" xfId="0" applyNumberFormat="1" applyFont="1" applyFill="1" applyBorder="1" applyAlignment="1" applyProtection="1">
      <alignment horizontal="center"/>
    </xf>
    <xf numFmtId="3" fontId="13" fillId="2" borderId="40" xfId="0" applyNumberFormat="1" applyFont="1" applyFill="1" applyBorder="1" applyAlignment="1" applyProtection="1">
      <alignment horizontal="center"/>
    </xf>
    <xf numFmtId="3" fontId="13" fillId="2" borderId="42" xfId="0" applyNumberFormat="1" applyFont="1" applyFill="1" applyBorder="1" applyAlignment="1" applyProtection="1">
      <alignment horizontal="center"/>
    </xf>
    <xf numFmtId="49" fontId="13" fillId="2" borderId="19" xfId="0" applyNumberFormat="1" applyFont="1" applyFill="1" applyBorder="1" applyAlignment="1" applyProtection="1">
      <alignment horizontal="center"/>
      <protection locked="0"/>
    </xf>
    <xf numFmtId="0" fontId="13" fillId="2" borderId="4" xfId="0" applyNumberFormat="1" applyFont="1" applyFill="1" applyBorder="1" applyAlignment="1" applyProtection="1">
      <alignment horizontal="center"/>
    </xf>
    <xf numFmtId="0" fontId="13" fillId="2" borderId="40" xfId="0" applyNumberFormat="1" applyFont="1" applyFill="1" applyBorder="1" applyAlignment="1" applyProtection="1">
      <alignment horizontal="center"/>
    </xf>
    <xf numFmtId="0" fontId="13" fillId="2" borderId="42" xfId="0" applyNumberFormat="1" applyFont="1" applyFill="1" applyBorder="1" applyAlignment="1" applyProtection="1">
      <alignment horizontal="center"/>
    </xf>
    <xf numFmtId="0" fontId="13" fillId="2" borderId="4" xfId="0" applyFont="1" applyFill="1" applyBorder="1" applyAlignment="1" applyProtection="1">
      <alignment horizontal="center"/>
    </xf>
    <xf numFmtId="3" fontId="13" fillId="2" borderId="0" xfId="0" applyNumberFormat="1" applyFont="1" applyFill="1" applyBorder="1" applyAlignment="1" applyProtection="1">
      <alignment horizontal="center"/>
    </xf>
    <xf numFmtId="164" fontId="13" fillId="2" borderId="15" xfId="3" applyNumberFormat="1" applyFont="1" applyFill="1" applyBorder="1" applyAlignment="1" applyProtection="1">
      <alignment horizontal="left"/>
    </xf>
    <xf numFmtId="168" fontId="10" fillId="2" borderId="24" xfId="0" applyNumberFormat="1" applyFont="1" applyFill="1" applyBorder="1" applyAlignment="1">
      <alignment horizontal="center"/>
    </xf>
    <xf numFmtId="168" fontId="13" fillId="2" borderId="34" xfId="0" applyNumberFormat="1" applyFont="1" applyFill="1" applyBorder="1" applyAlignment="1">
      <alignment horizontal="center"/>
    </xf>
    <xf numFmtId="0" fontId="10" fillId="2" borderId="24" xfId="0" applyFont="1" applyFill="1" applyBorder="1" applyAlignment="1" applyProtection="1">
      <alignment horizontal="center"/>
    </xf>
    <xf numFmtId="0" fontId="10" fillId="2" borderId="32" xfId="0" applyFont="1" applyFill="1" applyBorder="1" applyAlignment="1" applyProtection="1">
      <alignment horizontal="center"/>
    </xf>
    <xf numFmtId="49" fontId="13" fillId="2" borderId="16" xfId="0" applyNumberFormat="1" applyFont="1" applyFill="1" applyBorder="1" applyAlignment="1" applyProtection="1">
      <alignment horizontal="center"/>
      <protection locked="0"/>
    </xf>
    <xf numFmtId="167" fontId="10" fillId="2" borderId="15" xfId="1" applyNumberFormat="1" applyFont="1" applyFill="1" applyBorder="1" applyAlignment="1" applyProtection="1">
      <alignment horizontal="center"/>
    </xf>
    <xf numFmtId="164" fontId="10" fillId="2" borderId="24" xfId="0" applyNumberFormat="1" applyFont="1" applyFill="1" applyBorder="1" applyAlignment="1">
      <alignment horizontal="center"/>
    </xf>
    <xf numFmtId="164" fontId="13" fillId="2" borderId="34" xfId="0" applyNumberFormat="1" applyFont="1" applyFill="1" applyBorder="1" applyAlignment="1">
      <alignment horizontal="center"/>
    </xf>
    <xf numFmtId="0" fontId="10" fillId="2" borderId="15" xfId="0" applyFont="1" applyFill="1" applyBorder="1" applyAlignment="1" applyProtection="1">
      <alignment horizontal="center"/>
    </xf>
    <xf numFmtId="49" fontId="10" fillId="2" borderId="0" xfId="0" applyNumberFormat="1" applyFont="1" applyFill="1" applyBorder="1" applyProtection="1">
      <protection locked="0"/>
    </xf>
    <xf numFmtId="168" fontId="10" fillId="2" borderId="24" xfId="0" applyNumberFormat="1" applyFont="1" applyFill="1" applyBorder="1" applyAlignment="1" applyProtection="1">
      <alignment horizontal="center"/>
    </xf>
    <xf numFmtId="168" fontId="13" fillId="2" borderId="34" xfId="0" applyNumberFormat="1" applyFont="1" applyFill="1" applyBorder="1" applyAlignment="1" applyProtection="1">
      <alignment horizontal="center"/>
    </xf>
    <xf numFmtId="0" fontId="10" fillId="2" borderId="3" xfId="0" applyFont="1" applyFill="1" applyBorder="1" applyAlignment="1" applyProtection="1">
      <alignment horizontal="center"/>
    </xf>
    <xf numFmtId="49" fontId="13" fillId="2" borderId="0" xfId="0" applyNumberFormat="1" applyFont="1" applyFill="1" applyBorder="1" applyAlignment="1" applyProtection="1">
      <alignment horizontal="right"/>
      <protection locked="0"/>
    </xf>
    <xf numFmtId="167" fontId="10" fillId="2" borderId="25" xfId="1" applyNumberFormat="1" applyFont="1" applyFill="1" applyBorder="1" applyAlignment="1" applyProtection="1">
      <alignment horizontal="center"/>
    </xf>
    <xf numFmtId="167" fontId="10" fillId="2" borderId="41" xfId="0" applyNumberFormat="1" applyFont="1" applyFill="1" applyBorder="1" applyAlignment="1" applyProtection="1">
      <alignment horizontal="center"/>
    </xf>
    <xf numFmtId="9" fontId="10" fillId="2" borderId="0" xfId="0" applyNumberFormat="1" applyFont="1" applyFill="1" applyBorder="1" applyAlignment="1" applyProtection="1">
      <alignment horizontal="center"/>
    </xf>
    <xf numFmtId="0" fontId="15" fillId="2" borderId="27" xfId="0" applyFont="1" applyFill="1" applyBorder="1" applyProtection="1"/>
    <xf numFmtId="167" fontId="10" fillId="2" borderId="12" xfId="1" applyNumberFormat="1" applyFont="1" applyFill="1" applyBorder="1" applyAlignment="1" applyProtection="1">
      <alignment horizontal="center"/>
    </xf>
    <xf numFmtId="167" fontId="10" fillId="2" borderId="30" xfId="0" applyNumberFormat="1" applyFont="1" applyFill="1" applyBorder="1" applyAlignment="1" applyProtection="1">
      <alignment horizontal="center"/>
    </xf>
    <xf numFmtId="168" fontId="10" fillId="2" borderId="31" xfId="0" applyNumberFormat="1" applyFont="1" applyFill="1" applyBorder="1" applyAlignment="1" applyProtection="1">
      <alignment horizontal="center"/>
    </xf>
    <xf numFmtId="0" fontId="15" fillId="2" borderId="34" xfId="0" applyFont="1" applyFill="1" applyBorder="1" applyProtection="1"/>
    <xf numFmtId="167" fontId="10" fillId="2" borderId="33" xfId="0" applyNumberFormat="1" applyFont="1" applyFill="1" applyBorder="1" applyAlignment="1" applyProtection="1">
      <alignment horizontal="center"/>
    </xf>
    <xf numFmtId="0" fontId="15" fillId="2" borderId="35" xfId="0" applyFont="1" applyFill="1" applyBorder="1" applyProtection="1"/>
    <xf numFmtId="0" fontId="15" fillId="2" borderId="9" xfId="0" applyFont="1" applyFill="1" applyBorder="1" applyProtection="1"/>
    <xf numFmtId="167" fontId="10" fillId="2" borderId="10" xfId="0" applyNumberFormat="1" applyFont="1" applyFill="1" applyBorder="1" applyAlignment="1" applyProtection="1">
      <alignment horizontal="center"/>
    </xf>
    <xf numFmtId="0" fontId="15" fillId="2" borderId="43" xfId="0" applyFont="1" applyFill="1" applyBorder="1" applyAlignment="1" applyProtection="1">
      <alignment horizontal="center"/>
    </xf>
    <xf numFmtId="0" fontId="15" fillId="2" borderId="43" xfId="0" applyFont="1" applyFill="1" applyBorder="1" applyProtection="1"/>
    <xf numFmtId="167" fontId="10" fillId="2" borderId="45" xfId="1" applyNumberFormat="1" applyFont="1" applyFill="1" applyBorder="1" applyAlignment="1" applyProtection="1">
      <alignment horizontal="center"/>
    </xf>
    <xf numFmtId="167" fontId="10" fillId="2" borderId="43" xfId="0" applyNumberFormat="1" applyFont="1" applyFill="1" applyBorder="1" applyAlignment="1" applyProtection="1">
      <alignment horizontal="center"/>
    </xf>
    <xf numFmtId="0" fontId="15" fillId="2" borderId="46" xfId="0" applyFont="1" applyFill="1" applyBorder="1" applyAlignment="1" applyProtection="1">
      <alignment horizontal="center"/>
    </xf>
    <xf numFmtId="0" fontId="15" fillId="2" borderId="47" xfId="0" applyFont="1" applyFill="1" applyBorder="1" applyProtection="1"/>
    <xf numFmtId="167" fontId="10" fillId="2" borderId="44" xfId="1" applyNumberFormat="1" applyFont="1" applyFill="1" applyBorder="1" applyAlignment="1" applyProtection="1">
      <alignment horizontal="center"/>
    </xf>
    <xf numFmtId="167" fontId="10" fillId="2" borderId="48" xfId="0" applyNumberFormat="1" applyFont="1" applyFill="1" applyBorder="1" applyAlignment="1" applyProtection="1">
      <alignment horizontal="center"/>
    </xf>
    <xf numFmtId="168" fontId="10" fillId="2" borderId="47" xfId="0" applyNumberFormat="1" applyFont="1" applyFill="1" applyBorder="1" applyAlignment="1" applyProtection="1">
      <alignment horizontal="center"/>
    </xf>
    <xf numFmtId="168" fontId="10" fillId="2" borderId="43" xfId="0" applyNumberFormat="1" applyFont="1" applyFill="1" applyBorder="1" applyAlignment="1" applyProtection="1">
      <alignment horizontal="center"/>
    </xf>
    <xf numFmtId="168" fontId="13" fillId="2" borderId="47" xfId="0" applyNumberFormat="1" applyFont="1" applyFill="1" applyBorder="1" applyAlignment="1" applyProtection="1">
      <alignment horizontal="center"/>
    </xf>
    <xf numFmtId="0" fontId="10" fillId="2" borderId="44" xfId="0" applyFont="1" applyFill="1" applyBorder="1" applyAlignment="1" applyProtection="1">
      <alignment horizontal="center"/>
    </xf>
    <xf numFmtId="0" fontId="15" fillId="2" borderId="42" xfId="0" applyFont="1" applyFill="1" applyBorder="1" applyAlignment="1" applyProtection="1">
      <alignment horizontal="center"/>
    </xf>
    <xf numFmtId="0" fontId="15" fillId="2" borderId="0" xfId="0" applyFont="1" applyFill="1" applyBorder="1" applyProtection="1"/>
    <xf numFmtId="0" fontId="15" fillId="2" borderId="0" xfId="0" applyFont="1" applyFill="1" applyBorder="1" applyAlignment="1" applyProtection="1">
      <alignment horizontal="center"/>
    </xf>
    <xf numFmtId="167" fontId="10" fillId="2" borderId="0" xfId="1" applyNumberFormat="1" applyFont="1" applyFill="1" applyBorder="1" applyAlignment="1" applyProtection="1">
      <alignment horizontal="center"/>
    </xf>
    <xf numFmtId="167" fontId="10" fillId="2" borderId="0" xfId="0" applyNumberFormat="1" applyFont="1" applyFill="1" applyBorder="1" applyAlignment="1" applyProtection="1">
      <alignment horizontal="center"/>
    </xf>
    <xf numFmtId="168" fontId="10" fillId="2" borderId="0" xfId="0" applyNumberFormat="1" applyFont="1" applyFill="1" applyBorder="1" applyAlignment="1" applyProtection="1">
      <alignment horizontal="center"/>
    </xf>
    <xf numFmtId="168" fontId="13" fillId="2" borderId="0" xfId="0" applyNumberFormat="1" applyFont="1" applyFill="1" applyBorder="1" applyAlignment="1" applyProtection="1">
      <alignment horizontal="center"/>
    </xf>
    <xf numFmtId="0" fontId="15" fillId="2" borderId="39" xfId="0" applyFont="1" applyFill="1" applyBorder="1" applyAlignment="1" applyProtection="1">
      <alignment horizontal="center"/>
    </xf>
    <xf numFmtId="0" fontId="10" fillId="2" borderId="0" xfId="0" applyNumberFormat="1" applyFont="1" applyFill="1" applyBorder="1" applyAlignment="1" applyProtection="1">
      <alignment horizontal="left"/>
    </xf>
    <xf numFmtId="1" fontId="10" fillId="2" borderId="0" xfId="0" applyNumberFormat="1" applyFont="1" applyFill="1" applyBorder="1" applyAlignment="1" applyProtection="1">
      <alignment horizontal="left"/>
      <protection locked="0"/>
    </xf>
    <xf numFmtId="49" fontId="13" fillId="2" borderId="0" xfId="0" applyNumberFormat="1" applyFont="1" applyFill="1" applyBorder="1" applyAlignment="1" applyProtection="1">
      <alignment horizontal="left"/>
      <protection locked="0"/>
    </xf>
    <xf numFmtId="0" fontId="13" fillId="2" borderId="0" xfId="0" applyFont="1" applyFill="1" applyBorder="1" applyAlignment="1" applyProtection="1">
      <alignment horizontal="right"/>
    </xf>
    <xf numFmtId="49" fontId="13" fillId="2" borderId="0" xfId="0" applyNumberFormat="1" applyFont="1" applyFill="1" applyBorder="1" applyAlignment="1" applyProtection="1">
      <alignment horizontal="center"/>
      <protection locked="0"/>
    </xf>
    <xf numFmtId="0" fontId="13" fillId="2" borderId="0" xfId="0" applyNumberFormat="1" applyFont="1" applyFill="1" applyBorder="1" applyAlignment="1" applyProtection="1">
      <alignment horizontal="center"/>
    </xf>
    <xf numFmtId="0" fontId="13" fillId="2" borderId="1" xfId="0" applyNumberFormat="1" applyFont="1" applyFill="1" applyBorder="1" applyAlignment="1" applyProtection="1">
      <alignment horizontal="center"/>
    </xf>
    <xf numFmtId="0" fontId="13" fillId="2" borderId="41" xfId="0" applyNumberFormat="1" applyFont="1" applyFill="1" applyBorder="1" applyAlignment="1" applyProtection="1">
      <alignment horizontal="center"/>
    </xf>
    <xf numFmtId="0" fontId="13" fillId="2" borderId="49" xfId="0" applyNumberFormat="1" applyFont="1" applyFill="1" applyBorder="1" applyAlignment="1" applyProtection="1">
      <alignment horizontal="center"/>
    </xf>
    <xf numFmtId="0" fontId="13" fillId="2" borderId="1" xfId="0" applyFont="1" applyFill="1" applyBorder="1" applyAlignment="1" applyProtection="1">
      <alignment horizontal="center"/>
    </xf>
    <xf numFmtId="49" fontId="13" fillId="2" borderId="26" xfId="0" applyNumberFormat="1" applyFont="1" applyFill="1" applyBorder="1" applyAlignment="1" applyProtection="1">
      <alignment horizontal="center"/>
      <protection locked="0"/>
    </xf>
    <xf numFmtId="0" fontId="13" fillId="2" borderId="40" xfId="0" applyFont="1" applyFill="1" applyBorder="1" applyAlignment="1" applyProtection="1">
      <alignment horizontal="center"/>
    </xf>
    <xf numFmtId="0" fontId="13" fillId="2" borderId="40" xfId="0" applyFont="1" applyFill="1" applyBorder="1" applyAlignment="1" applyProtection="1">
      <alignment horizontal="left"/>
    </xf>
    <xf numFmtId="0" fontId="13" fillId="2" borderId="0" xfId="0" applyFont="1" applyFill="1" applyProtection="1"/>
    <xf numFmtId="0" fontId="13" fillId="2" borderId="0" xfId="0" applyFont="1" applyFill="1" applyBorder="1" applyProtection="1"/>
    <xf numFmtId="0" fontId="12" fillId="2" borderId="0" xfId="0" applyFont="1" applyFill="1" applyBorder="1" applyAlignment="1" applyProtection="1"/>
    <xf numFmtId="0" fontId="13" fillId="2" borderId="0" xfId="0" applyFont="1" applyFill="1" applyBorder="1" applyAlignment="1" applyProtection="1">
      <alignment horizontal="left"/>
      <protection locked="0"/>
    </xf>
    <xf numFmtId="0" fontId="13" fillId="2" borderId="0" xfId="0" applyFont="1" applyFill="1" applyBorder="1" applyAlignment="1" applyProtection="1">
      <alignment horizontal="left"/>
    </xf>
    <xf numFmtId="0" fontId="13" fillId="2" borderId="0" xfId="0" applyFont="1" applyFill="1" applyBorder="1" applyAlignment="1" applyProtection="1">
      <alignment horizontal="center" vertical="center"/>
    </xf>
    <xf numFmtId="0" fontId="14" fillId="2" borderId="0" xfId="0" applyFont="1" applyFill="1" applyBorder="1" applyAlignment="1" applyProtection="1">
      <alignment horizontal="center"/>
    </xf>
    <xf numFmtId="0" fontId="13" fillId="2" borderId="0" xfId="0" applyFont="1" applyFill="1" applyBorder="1" applyAlignment="1" applyProtection="1">
      <alignment horizontal="center"/>
    </xf>
    <xf numFmtId="0" fontId="10" fillId="2" borderId="0" xfId="0" applyFont="1" applyFill="1" applyBorder="1" applyAlignment="1" applyProtection="1">
      <alignment horizontal="center"/>
      <protection locked="0"/>
    </xf>
  </cellXfs>
  <cellStyles count="4">
    <cellStyle name="Currency" xfId="1" builtinId="4"/>
    <cellStyle name="Hyperlink" xfId="2" builtinId="8"/>
    <cellStyle name="Normal" xfId="0" builtinId="0"/>
    <cellStyle name="Percent" xfId="3" builtinId="5"/>
  </cellStyles>
  <dxfs count="2">
    <dxf>
      <fill>
        <patternFill>
          <bgColor indexed="10"/>
        </patternFill>
      </fill>
    </dxf>
    <dxf>
      <fill>
        <patternFill>
          <bgColor indexed="1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0"/>
  <sheetViews>
    <sheetView tabSelected="1" workbookViewId="0">
      <selection activeCell="M21" sqref="M21"/>
    </sheetView>
  </sheetViews>
  <sheetFormatPr defaultRowHeight="15"/>
  <cols>
    <col min="1" max="4" width="9.140625" style="1"/>
    <col min="5" max="5" width="11" style="1" customWidth="1"/>
    <col min="6" max="8" width="9.140625" style="1"/>
    <col min="9" max="9" width="14" style="1" customWidth="1"/>
    <col min="10" max="16384" width="9.140625" style="1"/>
  </cols>
  <sheetData>
    <row r="1" spans="1:10">
      <c r="A1" s="4" t="s">
        <v>0</v>
      </c>
      <c r="B1" s="4"/>
      <c r="C1" s="4"/>
      <c r="D1" s="4"/>
      <c r="E1" s="4"/>
      <c r="F1" s="4"/>
      <c r="G1" s="4"/>
      <c r="H1" s="4"/>
      <c r="I1" s="4"/>
    </row>
    <row r="2" spans="1:10">
      <c r="A2" s="1" t="s">
        <v>71</v>
      </c>
      <c r="F2" s="1" t="s">
        <v>1</v>
      </c>
    </row>
    <row r="3" spans="1:10">
      <c r="A3" s="1" t="s">
        <v>2</v>
      </c>
      <c r="D3" s="1" t="s">
        <v>3</v>
      </c>
    </row>
    <row r="4" spans="1:10">
      <c r="C4" s="4" t="s">
        <v>72</v>
      </c>
      <c r="D4" s="4"/>
      <c r="E4" s="4"/>
      <c r="F4" s="4"/>
    </row>
    <row r="5" spans="1:10" ht="15.75">
      <c r="A5" s="9" t="s">
        <v>4</v>
      </c>
      <c r="B5" s="10"/>
    </row>
    <row r="6" spans="1:10">
      <c r="A6" s="1" t="s">
        <v>77</v>
      </c>
    </row>
    <row r="7" spans="1:10">
      <c r="A7" s="1" t="s">
        <v>5</v>
      </c>
    </row>
    <row r="9" spans="1:10" ht="15.75">
      <c r="A9" s="9" t="s">
        <v>6</v>
      </c>
      <c r="I9" s="3"/>
      <c r="J9" s="3"/>
    </row>
    <row r="10" spans="1:10">
      <c r="A10" s="1" t="s">
        <v>23</v>
      </c>
      <c r="J10" s="1" t="s">
        <v>74</v>
      </c>
    </row>
    <row r="11" spans="1:10">
      <c r="A11" s="1" t="s">
        <v>24</v>
      </c>
    </row>
    <row r="12" spans="1:10">
      <c r="A12" s="1" t="s">
        <v>7</v>
      </c>
      <c r="B12" s="4"/>
      <c r="C12" s="4"/>
      <c r="D12" s="4"/>
      <c r="E12" s="4"/>
      <c r="F12" s="4"/>
    </row>
    <row r="13" spans="1:10">
      <c r="B13" s="1" t="s">
        <v>25</v>
      </c>
    </row>
    <row r="14" spans="1:10" ht="15.75">
      <c r="A14" s="9" t="s">
        <v>8</v>
      </c>
    </row>
    <row r="15" spans="1:10">
      <c r="A15" s="1" t="s">
        <v>9</v>
      </c>
    </row>
    <row r="16" spans="1:10">
      <c r="A16" s="1" t="s">
        <v>73</v>
      </c>
    </row>
    <row r="17" spans="1:9">
      <c r="A17" s="1" t="s">
        <v>78</v>
      </c>
    </row>
    <row r="18" spans="1:9">
      <c r="A18" s="1">
        <v>1</v>
      </c>
      <c r="B18" s="1" t="s">
        <v>10</v>
      </c>
    </row>
    <row r="19" spans="1:9">
      <c r="B19" s="1" t="s">
        <v>79</v>
      </c>
    </row>
    <row r="20" spans="1:9">
      <c r="A20" s="1" t="s">
        <v>11</v>
      </c>
    </row>
    <row r="21" spans="1:9" ht="15.75">
      <c r="A21" s="1" t="s">
        <v>26</v>
      </c>
      <c r="B21" s="11"/>
      <c r="C21" s="8"/>
      <c r="E21" s="12"/>
      <c r="F21" s="9"/>
      <c r="H21" s="11"/>
      <c r="I21" s="8"/>
    </row>
    <row r="22" spans="1:9">
      <c r="B22" s="5">
        <v>18</v>
      </c>
      <c r="C22" s="1">
        <v>18</v>
      </c>
      <c r="E22" s="15">
        <v>18</v>
      </c>
      <c r="F22" s="1">
        <v>18</v>
      </c>
      <c r="H22" s="5">
        <v>18</v>
      </c>
      <c r="I22" s="1">
        <v>18</v>
      </c>
    </row>
    <row r="23" spans="1:9">
      <c r="B23" s="7"/>
      <c r="C23" s="6"/>
      <c r="E23" s="16"/>
      <c r="F23" s="6"/>
      <c r="H23" s="7"/>
      <c r="I23" s="6"/>
    </row>
    <row r="24" spans="1:9">
      <c r="B24" s="5"/>
      <c r="C24" s="17"/>
      <c r="E24" s="15"/>
      <c r="H24" s="5"/>
    </row>
    <row r="25" spans="1:9">
      <c r="B25" s="5">
        <v>18</v>
      </c>
      <c r="C25" s="17">
        <v>18</v>
      </c>
      <c r="E25" s="15">
        <v>18</v>
      </c>
      <c r="F25" s="1">
        <v>18</v>
      </c>
      <c r="H25" s="5">
        <v>18</v>
      </c>
      <c r="I25" s="1">
        <v>18</v>
      </c>
    </row>
    <row r="26" spans="1:9">
      <c r="B26" s="5"/>
      <c r="C26" s="17"/>
      <c r="E26" s="15"/>
      <c r="F26" s="17"/>
      <c r="H26" s="5"/>
    </row>
    <row r="27" spans="1:9">
      <c r="A27" s="1" t="s">
        <v>12</v>
      </c>
      <c r="C27" s="14"/>
      <c r="E27" s="3"/>
    </row>
    <row r="28" spans="1:9" ht="15.75">
      <c r="A28" s="1" t="s">
        <v>27</v>
      </c>
      <c r="B28" s="13"/>
      <c r="C28" s="13"/>
      <c r="E28" s="13"/>
      <c r="F28" s="13"/>
      <c r="H28" s="13"/>
      <c r="I28" s="13"/>
    </row>
    <row r="29" spans="1:9">
      <c r="B29" s="2"/>
      <c r="E29" s="2"/>
      <c r="H29" s="2"/>
    </row>
    <row r="30" spans="1:9">
      <c r="B30" s="5">
        <v>12</v>
      </c>
      <c r="C30" s="1">
        <v>12</v>
      </c>
      <c r="E30" s="5">
        <v>12</v>
      </c>
      <c r="F30" s="1">
        <v>12</v>
      </c>
      <c r="H30" s="5">
        <v>12</v>
      </c>
      <c r="I30" s="1">
        <v>12</v>
      </c>
    </row>
    <row r="31" spans="1:9">
      <c r="B31" s="5"/>
      <c r="E31" s="5"/>
      <c r="H31" s="5"/>
    </row>
    <row r="32" spans="1:9">
      <c r="B32" s="5"/>
      <c r="E32" s="5"/>
      <c r="H32" s="5"/>
    </row>
    <row r="33" spans="1:8">
      <c r="B33" s="5"/>
      <c r="E33" s="5"/>
      <c r="H33" s="5"/>
    </row>
    <row r="34" spans="1:8">
      <c r="A34" s="1" t="s">
        <v>28</v>
      </c>
      <c r="B34" s="3"/>
      <c r="C34" s="3"/>
      <c r="D34" s="3"/>
      <c r="E34" s="3"/>
      <c r="F34" s="3"/>
      <c r="G34" s="3"/>
      <c r="H34" s="3"/>
    </row>
    <row r="35" spans="1:8">
      <c r="A35" s="1" t="s">
        <v>13</v>
      </c>
      <c r="G35" s="3"/>
    </row>
    <row r="36" spans="1:8">
      <c r="A36" s="1" t="s">
        <v>14</v>
      </c>
    </row>
    <row r="38" spans="1:8">
      <c r="A38" s="1" t="s">
        <v>15</v>
      </c>
    </row>
    <row r="39" spans="1:8">
      <c r="A39" s="1" t="s">
        <v>16</v>
      </c>
      <c r="E39" s="1" t="s">
        <v>17</v>
      </c>
    </row>
    <row r="40" spans="1:8">
      <c r="A40" s="1" t="s">
        <v>18</v>
      </c>
      <c r="C40" s="14"/>
      <c r="D40" s="14"/>
      <c r="E40" s="1" t="s">
        <v>19</v>
      </c>
    </row>
    <row r="41" spans="1:8">
      <c r="A41" s="1" t="s">
        <v>20</v>
      </c>
    </row>
    <row r="42" spans="1:8">
      <c r="A42" s="1" t="s">
        <v>21</v>
      </c>
    </row>
    <row r="43" spans="1:8">
      <c r="A43" s="1" t="s">
        <v>22</v>
      </c>
    </row>
    <row r="44" spans="1:8">
      <c r="A44" s="1" t="s">
        <v>80</v>
      </c>
    </row>
    <row r="45" spans="1:8">
      <c r="A45" s="1" t="s">
        <v>68</v>
      </c>
    </row>
    <row r="46" spans="1:8">
      <c r="A46" s="1" t="s">
        <v>69</v>
      </c>
    </row>
    <row r="47" spans="1:8">
      <c r="A47" s="1" t="s">
        <v>70</v>
      </c>
    </row>
    <row r="48" spans="1:8">
      <c r="A48" s="1" t="s">
        <v>81</v>
      </c>
      <c r="F48" s="3"/>
    </row>
    <row r="49" spans="1:9">
      <c r="A49" s="1" t="s">
        <v>82</v>
      </c>
    </row>
    <row r="50" spans="1:9">
      <c r="A50" s="1" t="s">
        <v>83</v>
      </c>
    </row>
    <row r="54" spans="1:9">
      <c r="A54" s="4"/>
    </row>
    <row r="60" spans="1:9">
      <c r="I60" s="3"/>
    </row>
    <row r="62" spans="1:9" ht="15.75">
      <c r="A62" s="8"/>
      <c r="B62" s="8"/>
      <c r="C62" s="8"/>
      <c r="D62" s="8"/>
      <c r="E62" s="8"/>
      <c r="F62" s="8"/>
      <c r="G62" s="8"/>
      <c r="H62" s="8"/>
      <c r="I62" s="8"/>
    </row>
    <row r="63" spans="1:9" ht="15.75">
      <c r="A63" s="8"/>
      <c r="B63" s="8"/>
      <c r="C63" s="8"/>
      <c r="D63" s="8"/>
      <c r="E63" s="8"/>
    </row>
    <row r="64" spans="1:9">
      <c r="A64" s="4"/>
    </row>
    <row r="70" spans="1:9" ht="15.75">
      <c r="A70" s="8"/>
      <c r="H70" s="3"/>
    </row>
    <row r="71" spans="1:9" ht="15.75">
      <c r="A71" s="8"/>
      <c r="H71" s="3"/>
    </row>
    <row r="72" spans="1:9" ht="15.75" customHeight="1">
      <c r="A72" s="8"/>
      <c r="H72" s="3"/>
    </row>
    <row r="77" spans="1:9">
      <c r="I77" s="3"/>
    </row>
    <row r="84" spans="1:9" ht="15" customHeight="1"/>
    <row r="85" spans="1:9" ht="15" customHeight="1"/>
    <row r="86" spans="1:9" ht="14.25" customHeight="1"/>
    <row r="87" spans="1:9">
      <c r="A87" s="3"/>
      <c r="B87" s="3"/>
      <c r="C87" s="3"/>
      <c r="D87" s="3"/>
      <c r="E87" s="3"/>
      <c r="F87" s="3"/>
      <c r="G87" s="3"/>
      <c r="H87" s="3"/>
    </row>
    <row r="89" spans="1:9">
      <c r="I89" s="3"/>
    </row>
    <row r="90" spans="1:9">
      <c r="D90" s="4"/>
      <c r="E90" s="4"/>
    </row>
    <row r="91" spans="1:9">
      <c r="A91" s="3"/>
      <c r="B91" s="3"/>
      <c r="C91" s="3"/>
      <c r="D91" s="3"/>
      <c r="E91" s="3"/>
      <c r="F91" s="3"/>
      <c r="G91" s="3"/>
      <c r="H91" s="3"/>
      <c r="I91" s="3"/>
    </row>
    <row r="92" spans="1:9">
      <c r="A92" s="3"/>
      <c r="B92" s="3"/>
      <c r="C92" s="3"/>
      <c r="D92" s="3"/>
      <c r="E92" s="3"/>
      <c r="F92" s="3"/>
      <c r="G92" s="3"/>
      <c r="H92" s="3"/>
      <c r="I92" s="3"/>
    </row>
    <row r="100" spans="1:9">
      <c r="A100" s="3"/>
      <c r="B100" s="3"/>
      <c r="C100" s="3"/>
      <c r="D100" s="3"/>
      <c r="E100" s="3"/>
      <c r="F100" s="3"/>
      <c r="G100" s="3"/>
      <c r="H100" s="3"/>
      <c r="I100" s="3"/>
    </row>
    <row r="101" spans="1:9">
      <c r="A101" s="3"/>
      <c r="B101" s="3"/>
      <c r="C101" s="3"/>
      <c r="D101" s="3"/>
      <c r="E101" s="3"/>
      <c r="F101" s="3"/>
      <c r="G101" s="3"/>
      <c r="H101" s="3"/>
      <c r="I101" s="3"/>
    </row>
    <row r="102" spans="1:9">
      <c r="A102" s="3"/>
      <c r="B102" s="3"/>
      <c r="C102" s="3"/>
      <c r="D102" s="3"/>
      <c r="E102" s="3"/>
      <c r="F102" s="3"/>
      <c r="G102" s="3"/>
      <c r="H102" s="3"/>
      <c r="I102" s="3"/>
    </row>
    <row r="103" spans="1:9">
      <c r="A103" s="3"/>
      <c r="B103" s="3"/>
      <c r="C103" s="3"/>
      <c r="D103" s="3"/>
      <c r="E103" s="3"/>
      <c r="F103" s="3"/>
      <c r="G103" s="3"/>
      <c r="H103" s="3"/>
      <c r="I103" s="3"/>
    </row>
    <row r="104" spans="1:9">
      <c r="A104" s="4"/>
    </row>
    <row r="133" spans="1:9">
      <c r="A133" s="3"/>
      <c r="B133" s="3"/>
      <c r="C133" s="3"/>
      <c r="D133" s="3"/>
      <c r="E133" s="3"/>
      <c r="F133" s="3"/>
      <c r="G133" s="3"/>
      <c r="H133" s="3"/>
      <c r="I133" s="3"/>
    </row>
    <row r="134" spans="1:9">
      <c r="A134" s="3"/>
      <c r="B134" s="3"/>
      <c r="C134" s="3"/>
      <c r="D134" s="3"/>
      <c r="E134" s="3"/>
      <c r="F134" s="3"/>
      <c r="G134" s="3"/>
      <c r="H134" s="3"/>
      <c r="I134" s="3"/>
    </row>
    <row r="135" spans="1:9">
      <c r="A135" s="3"/>
      <c r="B135" s="3"/>
      <c r="C135" s="3"/>
      <c r="D135" s="3"/>
      <c r="E135" s="3"/>
      <c r="F135" s="3"/>
      <c r="G135" s="3"/>
      <c r="H135" s="3"/>
    </row>
    <row r="138" spans="1:9">
      <c r="A138" s="3"/>
      <c r="B138" s="3"/>
      <c r="C138" s="3"/>
      <c r="D138" s="3"/>
      <c r="E138" s="3"/>
      <c r="F138" s="3"/>
      <c r="G138" s="3"/>
      <c r="H138" s="3"/>
      <c r="I138" s="3"/>
    </row>
    <row r="139" spans="1:9">
      <c r="A139" s="4"/>
      <c r="B139" s="4"/>
    </row>
    <row r="148" spans="1:9">
      <c r="A148" s="3"/>
      <c r="B148" s="3"/>
      <c r="C148" s="3"/>
      <c r="D148" s="3"/>
      <c r="E148" s="3"/>
      <c r="F148" s="3"/>
      <c r="G148" s="3"/>
      <c r="H148" s="3"/>
    </row>
    <row r="149" spans="1:9">
      <c r="A149" s="3"/>
      <c r="B149" s="3"/>
      <c r="C149" s="3"/>
      <c r="D149" s="3"/>
      <c r="E149" s="3"/>
      <c r="F149" s="3"/>
      <c r="G149" s="3"/>
      <c r="H149" s="3"/>
    </row>
    <row r="150" spans="1:9">
      <c r="A150" s="3"/>
      <c r="B150" s="3"/>
      <c r="C150" s="3"/>
      <c r="D150" s="3"/>
      <c r="E150" s="3"/>
      <c r="F150" s="3"/>
      <c r="G150" s="3"/>
      <c r="H150" s="3"/>
      <c r="I150" s="3"/>
    </row>
    <row r="151" spans="1:9">
      <c r="A151" s="3"/>
      <c r="B151" s="3"/>
      <c r="C151" s="3"/>
      <c r="D151" s="3"/>
      <c r="E151" s="3"/>
      <c r="F151" s="3"/>
      <c r="G151" s="3"/>
      <c r="H151" s="3"/>
      <c r="I151" s="3"/>
    </row>
    <row r="152" spans="1:9">
      <c r="A152" s="3"/>
      <c r="B152" s="3"/>
      <c r="C152" s="3"/>
      <c r="D152" s="3"/>
      <c r="E152" s="3"/>
      <c r="F152" s="3"/>
      <c r="G152" s="3"/>
      <c r="H152" s="3"/>
      <c r="I152" s="3"/>
    </row>
    <row r="153" spans="1:9">
      <c r="A153" s="4"/>
    </row>
    <row r="161" spans="1:8">
      <c r="A161" s="3"/>
      <c r="B161" s="3"/>
      <c r="C161" s="3"/>
      <c r="D161" s="3"/>
      <c r="E161" s="3"/>
      <c r="F161" s="3"/>
      <c r="G161" s="3"/>
      <c r="H161" s="3"/>
    </row>
    <row r="162" spans="1:8">
      <c r="A162" s="3"/>
      <c r="B162" s="3"/>
      <c r="C162" s="3"/>
      <c r="D162" s="3"/>
      <c r="E162" s="3"/>
      <c r="F162" s="3"/>
      <c r="G162" s="3"/>
      <c r="H162" s="3"/>
    </row>
    <row r="163" spans="1:8">
      <c r="A163" s="3"/>
      <c r="B163" s="3"/>
      <c r="C163" s="3"/>
      <c r="D163" s="3"/>
      <c r="E163" s="3"/>
      <c r="F163" s="3"/>
      <c r="G163" s="3"/>
      <c r="H163" s="3"/>
    </row>
    <row r="164" spans="1:8">
      <c r="A164" s="3"/>
      <c r="B164" s="3"/>
      <c r="C164" s="3"/>
      <c r="D164" s="3"/>
      <c r="E164" s="3"/>
      <c r="F164" s="3"/>
      <c r="G164" s="3"/>
      <c r="H164" s="3"/>
    </row>
    <row r="165" spans="1:8">
      <c r="A165" s="3"/>
      <c r="B165" s="3"/>
      <c r="C165" s="3"/>
      <c r="D165" s="3"/>
      <c r="E165" s="3"/>
      <c r="F165" s="3"/>
      <c r="G165" s="3"/>
      <c r="H165" s="3"/>
    </row>
    <row r="166" spans="1:8">
      <c r="A166" s="3"/>
      <c r="B166" s="3"/>
      <c r="C166" s="3"/>
      <c r="D166" s="3"/>
      <c r="E166" s="3"/>
      <c r="F166" s="3"/>
      <c r="G166" s="3"/>
      <c r="H166" s="3"/>
    </row>
    <row r="167" spans="1:8">
      <c r="A167" s="3"/>
      <c r="B167" s="3"/>
      <c r="C167" s="3"/>
      <c r="D167" s="3"/>
      <c r="E167" s="3"/>
      <c r="F167" s="3"/>
      <c r="G167" s="3"/>
      <c r="H167" s="3"/>
    </row>
    <row r="168" spans="1:8">
      <c r="A168" s="4"/>
      <c r="B168" s="4"/>
      <c r="D168" s="3"/>
    </row>
    <row r="169" spans="1:8">
      <c r="C169" s="3"/>
      <c r="D169" s="3"/>
      <c r="F169" s="3"/>
      <c r="G169" s="3"/>
    </row>
    <row r="170" spans="1:8">
      <c r="F170" s="3"/>
      <c r="G170" s="3"/>
    </row>
  </sheetData>
  <phoneticPr fontId="2" type="noConversion"/>
  <pageMargins left="0.5" right="0.5" top="1" bottom="0.75" header="0.5" footer="0.2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K136"/>
  <sheetViews>
    <sheetView topLeftCell="A5" zoomScale="50" zoomScaleNormal="50" workbookViewId="0">
      <selection activeCell="M16" sqref="M16:N16"/>
    </sheetView>
  </sheetViews>
  <sheetFormatPr defaultRowHeight="25.5" outlineLevelRow="1"/>
  <cols>
    <col min="1" max="1" width="1" style="18" customWidth="1"/>
    <col min="2" max="2" width="18.85546875" style="18" customWidth="1"/>
    <col min="3" max="3" width="8.5703125" style="18" hidden="1" customWidth="1"/>
    <col min="4" max="4" width="40.5703125" style="18" bestFit="1" customWidth="1"/>
    <col min="5" max="5" width="24" style="18" customWidth="1"/>
    <col min="6" max="6" width="16.140625" style="18" customWidth="1"/>
    <col min="7" max="7" width="0.7109375" style="18" hidden="1" customWidth="1"/>
    <col min="8" max="8" width="19.42578125" style="19" hidden="1" customWidth="1"/>
    <col min="9" max="9" width="0.28515625" style="19" hidden="1" customWidth="1"/>
    <col min="10" max="10" width="24.42578125" style="20" customWidth="1"/>
    <col min="11" max="11" width="24.140625" style="20" customWidth="1"/>
    <col min="12" max="12" width="16" style="20" customWidth="1"/>
    <col min="13" max="13" width="28.42578125" style="20" customWidth="1"/>
    <col min="14" max="14" width="18" style="32" hidden="1" customWidth="1"/>
    <col min="15" max="15" width="18.42578125" style="20" hidden="1" customWidth="1"/>
    <col min="16" max="16" width="18.5703125" style="20" hidden="1" customWidth="1"/>
    <col min="17" max="17" width="29.7109375" style="20" customWidth="1"/>
    <col min="18" max="19" width="17.7109375" style="20" hidden="1" customWidth="1"/>
    <col min="20" max="20" width="26.7109375" style="20" customWidth="1"/>
    <col min="21" max="21" width="33.5703125" style="20" customWidth="1"/>
    <col min="22" max="22" width="21.85546875" style="20" customWidth="1"/>
    <col min="23" max="23" width="4" style="20" customWidth="1"/>
    <col min="24" max="24" width="17.85546875" style="24" customWidth="1"/>
    <col min="25" max="25" width="12.28515625" style="18" customWidth="1"/>
    <col min="26" max="29" width="9.7109375" style="18" customWidth="1"/>
    <col min="30" max="30" width="17.7109375" style="18" customWidth="1"/>
    <col min="31" max="31" width="17.7109375" style="18" bestFit="1" customWidth="1"/>
    <col min="32" max="32" width="21.7109375" style="18" customWidth="1"/>
    <col min="33" max="33" width="20.140625" style="18" bestFit="1" customWidth="1"/>
    <col min="34" max="16384" width="9.140625" style="18"/>
  </cols>
  <sheetData>
    <row r="1" spans="1:33" ht="26.25" hidden="1" thickBot="1">
      <c r="M1" s="21"/>
      <c r="N1" s="22"/>
      <c r="O1" s="23">
        <f>+C9</f>
        <v>0</v>
      </c>
      <c r="P1" s="23"/>
      <c r="Q1" s="23"/>
      <c r="R1" s="23"/>
      <c r="S1" s="23">
        <f>+C11</f>
        <v>0</v>
      </c>
      <c r="AF1" s="25"/>
      <c r="AG1" s="26"/>
    </row>
    <row r="2" spans="1:33" ht="25.5" hidden="1" customHeight="1">
      <c r="B2" s="27" t="s">
        <v>29</v>
      </c>
      <c r="C2" s="28"/>
      <c r="D2" s="29"/>
      <c r="E2" s="29"/>
      <c r="F2" s="29"/>
      <c r="G2" s="29"/>
      <c r="H2" s="30"/>
      <c r="I2" s="30"/>
      <c r="J2" s="236"/>
      <c r="K2" s="236"/>
      <c r="L2" s="236"/>
      <c r="O2" s="233"/>
      <c r="P2" s="233"/>
      <c r="Q2" s="31"/>
      <c r="R2" s="31"/>
      <c r="T2" s="232"/>
      <c r="U2" s="232"/>
      <c r="V2" s="232"/>
      <c r="W2" s="232"/>
      <c r="Y2" s="233"/>
      <c r="Z2" s="233"/>
      <c r="AA2" s="233"/>
      <c r="AB2" s="233"/>
      <c r="AC2" s="233"/>
      <c r="AD2" s="233"/>
      <c r="AE2" s="233"/>
      <c r="AF2" s="233"/>
      <c r="AG2" s="26"/>
    </row>
    <row r="3" spans="1:33" ht="25.5" hidden="1" customHeight="1">
      <c r="B3" s="35"/>
      <c r="C3" s="36"/>
      <c r="D3" s="29"/>
      <c r="E3" s="29"/>
      <c r="F3" s="29"/>
      <c r="G3" s="29"/>
      <c r="H3" s="30"/>
      <c r="I3" s="30"/>
      <c r="J3" s="26"/>
      <c r="K3" s="26"/>
      <c r="L3" s="26"/>
      <c r="M3" s="26"/>
      <c r="N3" s="237"/>
      <c r="O3" s="237"/>
      <c r="P3" s="237"/>
      <c r="Q3" s="21"/>
      <c r="R3" s="37"/>
      <c r="T3" s="232"/>
      <c r="U3" s="232"/>
      <c r="V3" s="232"/>
      <c r="W3" s="232"/>
      <c r="Y3" s="233"/>
      <c r="Z3" s="233"/>
      <c r="AA3" s="233"/>
      <c r="AB3" s="233"/>
      <c r="AC3" s="233"/>
      <c r="AD3" s="233"/>
      <c r="AE3" s="233"/>
      <c r="AF3" s="233"/>
      <c r="AG3" s="26"/>
    </row>
    <row r="4" spans="1:33" ht="25.5" hidden="1" customHeight="1">
      <c r="B4" s="38"/>
      <c r="C4" s="39"/>
      <c r="D4" s="29"/>
      <c r="E4" s="29"/>
      <c r="F4" s="29"/>
      <c r="G4" s="29"/>
      <c r="H4" s="40"/>
      <c r="I4" s="40"/>
      <c r="J4" s="18"/>
      <c r="K4" s="18"/>
      <c r="L4" s="18"/>
      <c r="M4" s="26"/>
      <c r="N4" s="237"/>
      <c r="O4" s="237"/>
      <c r="P4" s="237"/>
      <c r="Q4" s="21"/>
      <c r="R4" s="37"/>
      <c r="T4" s="232"/>
      <c r="U4" s="232"/>
      <c r="V4" s="232"/>
      <c r="W4" s="232"/>
      <c r="Y4" s="233"/>
      <c r="Z4" s="233"/>
      <c r="AA4" s="233"/>
      <c r="AB4" s="233"/>
      <c r="AC4" s="233"/>
      <c r="AD4" s="233"/>
      <c r="AE4" s="233"/>
      <c r="AF4" s="233"/>
      <c r="AG4" s="26"/>
    </row>
    <row r="5" spans="1:33" ht="36" customHeight="1">
      <c r="B5" s="41" t="s">
        <v>30</v>
      </c>
      <c r="C5" s="42"/>
      <c r="D5" s="43"/>
      <c r="E5" s="34"/>
      <c r="F5" s="34"/>
      <c r="G5" s="34"/>
      <c r="H5" s="30"/>
      <c r="I5" s="30"/>
      <c r="J5" s="18"/>
      <c r="K5" s="18"/>
      <c r="L5" s="18"/>
      <c r="M5" s="26"/>
      <c r="N5" s="237"/>
      <c r="O5" s="237"/>
      <c r="P5" s="237"/>
      <c r="Q5" s="21"/>
      <c r="R5" s="37"/>
      <c r="T5" s="232"/>
      <c r="U5" s="232"/>
      <c r="V5" s="232"/>
      <c r="W5" s="232"/>
      <c r="Y5" s="233"/>
      <c r="Z5" s="233"/>
      <c r="AA5" s="233"/>
      <c r="AB5" s="233"/>
      <c r="AC5" s="233"/>
      <c r="AD5" s="233"/>
      <c r="AE5" s="233"/>
      <c r="AF5" s="233"/>
      <c r="AG5" s="26"/>
    </row>
    <row r="6" spans="1:33" ht="31.5" customHeight="1">
      <c r="B6" s="44" t="s">
        <v>31</v>
      </c>
      <c r="C6" s="45"/>
      <c r="D6" s="46"/>
      <c r="E6" s="47"/>
      <c r="F6" s="47"/>
      <c r="G6" s="216" t="s">
        <v>60</v>
      </c>
      <c r="H6" s="81"/>
      <c r="I6" s="81"/>
      <c r="J6" s="18"/>
      <c r="K6" s="18"/>
      <c r="L6" s="18"/>
      <c r="M6" s="26"/>
      <c r="N6" s="237"/>
      <c r="O6" s="237"/>
      <c r="P6" s="237"/>
      <c r="Q6" s="21"/>
      <c r="R6" s="37"/>
      <c r="T6" s="232"/>
      <c r="U6" s="232"/>
      <c r="V6" s="232"/>
      <c r="W6" s="232"/>
      <c r="Y6" s="233"/>
      <c r="Z6" s="233"/>
      <c r="AA6" s="233"/>
      <c r="AB6" s="233"/>
      <c r="AC6" s="233"/>
      <c r="AD6" s="233"/>
      <c r="AE6" s="233"/>
      <c r="AF6" s="233"/>
      <c r="AG6" s="26"/>
    </row>
    <row r="7" spans="1:33" ht="25.5" customHeight="1">
      <c r="B7" s="44"/>
      <c r="C7" s="48"/>
      <c r="D7" s="49"/>
      <c r="E7" s="50"/>
      <c r="F7" s="50"/>
      <c r="G7" s="55" t="s">
        <v>56</v>
      </c>
      <c r="H7" s="81"/>
      <c r="I7" s="81"/>
      <c r="J7" s="18"/>
      <c r="K7" s="18"/>
      <c r="L7" s="18"/>
      <c r="M7" s="26"/>
      <c r="N7" s="237"/>
      <c r="O7" s="237"/>
      <c r="P7" s="237"/>
      <c r="Q7" s="21"/>
      <c r="R7" s="37"/>
      <c r="T7" s="232"/>
      <c r="U7" s="232"/>
      <c r="V7" s="34"/>
      <c r="W7" s="34"/>
      <c r="Y7" s="51"/>
      <c r="Z7" s="33"/>
      <c r="AA7" s="233"/>
      <c r="AB7" s="233"/>
      <c r="AC7" s="233"/>
      <c r="AD7" s="233"/>
      <c r="AE7" s="233"/>
      <c r="AF7" s="233"/>
      <c r="AG7" s="26"/>
    </row>
    <row r="8" spans="1:33" ht="31.5" customHeight="1">
      <c r="B8" s="44" t="s">
        <v>32</v>
      </c>
      <c r="C8" s="52"/>
      <c r="D8" s="53"/>
      <c r="E8" s="54"/>
      <c r="F8" s="54"/>
      <c r="G8" s="217" t="s">
        <v>59</v>
      </c>
      <c r="H8" s="81"/>
      <c r="I8" s="81"/>
      <c r="J8" s="18"/>
      <c r="K8" s="18"/>
      <c r="L8" s="18"/>
      <c r="M8" s="26"/>
      <c r="N8" s="21"/>
      <c r="O8" s="21"/>
      <c r="P8" s="21"/>
      <c r="Q8" s="21"/>
      <c r="R8" s="37"/>
      <c r="T8" s="232"/>
      <c r="U8" s="232"/>
      <c r="V8" s="232"/>
      <c r="W8" s="232"/>
      <c r="Y8" s="55"/>
      <c r="Z8" s="33"/>
      <c r="AA8" s="233"/>
      <c r="AB8" s="233"/>
      <c r="AC8" s="233"/>
      <c r="AD8" s="233"/>
      <c r="AE8" s="233"/>
      <c r="AF8" s="233"/>
      <c r="AG8" s="26"/>
    </row>
    <row r="9" spans="1:33" ht="36" customHeight="1">
      <c r="B9" s="44" t="s">
        <v>33</v>
      </c>
      <c r="C9" s="56"/>
      <c r="D9" s="57"/>
      <c r="E9" s="58"/>
      <c r="F9" s="58"/>
      <c r="G9" s="58" t="s">
        <v>62</v>
      </c>
      <c r="H9" s="40"/>
      <c r="I9" s="40"/>
      <c r="J9" s="229"/>
      <c r="K9" s="229"/>
      <c r="L9" s="229"/>
      <c r="M9" s="230"/>
      <c r="N9" s="234"/>
      <c r="O9" s="234"/>
      <c r="P9" s="234"/>
      <c r="Q9" s="21"/>
      <c r="R9" s="37"/>
      <c r="T9" s="34"/>
      <c r="U9" s="34"/>
      <c r="V9" s="60"/>
      <c r="W9" s="60"/>
      <c r="Y9" s="26"/>
      <c r="Z9" s="26"/>
      <c r="AA9" s="26"/>
      <c r="AB9" s="26"/>
      <c r="AC9" s="26"/>
      <c r="AD9" s="26"/>
      <c r="AE9" s="26"/>
      <c r="AF9" s="25"/>
      <c r="AG9" s="26"/>
    </row>
    <row r="10" spans="1:33" ht="36" customHeight="1">
      <c r="B10" s="44" t="s">
        <v>34</v>
      </c>
      <c r="C10" s="61"/>
      <c r="D10" s="62"/>
      <c r="E10" s="58"/>
      <c r="F10" s="58"/>
      <c r="G10" s="58" t="s">
        <v>63</v>
      </c>
      <c r="H10" s="40"/>
      <c r="I10" s="40"/>
      <c r="J10" s="229"/>
      <c r="K10" s="229"/>
      <c r="L10" s="229"/>
      <c r="M10" s="230"/>
      <c r="N10" s="234"/>
      <c r="O10" s="234"/>
      <c r="P10" s="234"/>
      <c r="Q10" s="21"/>
      <c r="R10" s="37"/>
      <c r="T10" s="34"/>
      <c r="U10" s="34"/>
      <c r="V10" s="60"/>
      <c r="W10" s="60"/>
      <c r="Y10" s="26"/>
      <c r="Z10" s="26"/>
      <c r="AA10" s="26"/>
      <c r="AB10" s="26"/>
      <c r="AC10" s="26"/>
      <c r="AD10" s="26"/>
      <c r="AE10" s="26"/>
      <c r="AF10" s="25"/>
      <c r="AG10" s="26"/>
    </row>
    <row r="11" spans="1:33" ht="36" customHeight="1">
      <c r="B11" s="75" t="s">
        <v>35</v>
      </c>
      <c r="C11" s="76"/>
      <c r="D11" s="77"/>
      <c r="E11" s="58"/>
      <c r="F11" s="58"/>
      <c r="G11" s="58" t="s">
        <v>64</v>
      </c>
      <c r="H11" s="40"/>
      <c r="I11" s="40"/>
      <c r="J11" s="229"/>
      <c r="K11" s="229"/>
      <c r="L11" s="229"/>
      <c r="M11" s="230"/>
      <c r="N11" s="234"/>
      <c r="O11" s="234"/>
      <c r="P11" s="234"/>
      <c r="Q11" s="21"/>
      <c r="R11" s="37"/>
      <c r="T11" s="34"/>
      <c r="U11" s="34"/>
      <c r="V11" s="60"/>
      <c r="W11" s="60"/>
      <c r="Y11" s="26"/>
      <c r="Z11" s="26"/>
      <c r="AA11" s="26"/>
      <c r="AB11" s="26"/>
      <c r="AC11" s="26"/>
      <c r="AD11" s="26"/>
      <c r="AE11" s="26"/>
      <c r="AF11" s="25"/>
      <c r="AG11" s="26"/>
    </row>
    <row r="12" spans="1:33" ht="33" customHeight="1">
      <c r="B12" s="44" t="s">
        <v>36</v>
      </c>
      <c r="C12" s="79"/>
      <c r="D12" s="80"/>
      <c r="E12" s="29"/>
      <c r="F12" s="29"/>
      <c r="G12" s="216" t="s">
        <v>57</v>
      </c>
      <c r="H12" s="81"/>
      <c r="I12" s="81"/>
      <c r="J12" s="18"/>
      <c r="K12" s="18"/>
      <c r="L12" s="18"/>
      <c r="M12" s="26"/>
      <c r="N12" s="234"/>
      <c r="O12" s="234"/>
      <c r="P12" s="234"/>
      <c r="Q12" s="21"/>
      <c r="R12" s="37"/>
      <c r="T12" s="63"/>
      <c r="U12" s="64"/>
      <c r="V12" s="65"/>
      <c r="W12" s="66"/>
      <c r="Y12" s="235"/>
      <c r="Z12" s="235"/>
      <c r="AA12" s="235"/>
      <c r="AB12" s="235"/>
      <c r="AC12" s="235"/>
      <c r="AD12" s="235"/>
      <c r="AE12" s="235"/>
      <c r="AF12" s="235"/>
      <c r="AG12" s="26"/>
    </row>
    <row r="13" spans="1:33" ht="25.5" hidden="1" customHeight="1">
      <c r="B13" s="44" t="s">
        <v>37</v>
      </c>
      <c r="C13" s="79"/>
      <c r="D13" s="80"/>
      <c r="E13" s="29"/>
      <c r="F13" s="29"/>
      <c r="G13" s="216"/>
      <c r="H13" s="81"/>
      <c r="I13" s="81"/>
      <c r="J13" s="18"/>
      <c r="K13" s="18"/>
      <c r="L13" s="18"/>
      <c r="M13" s="26"/>
      <c r="N13" s="21"/>
      <c r="O13" s="21"/>
      <c r="P13" s="21"/>
      <c r="Q13" s="21"/>
      <c r="R13" s="37"/>
      <c r="T13" s="67"/>
      <c r="U13" s="68"/>
      <c r="V13" s="65"/>
      <c r="W13" s="66"/>
      <c r="Y13" s="236"/>
      <c r="Z13" s="236"/>
      <c r="AA13" s="236"/>
      <c r="AB13" s="236"/>
      <c r="AC13" s="236"/>
      <c r="AD13" s="236"/>
      <c r="AE13" s="236"/>
      <c r="AF13" s="236"/>
      <c r="AG13" s="26"/>
    </row>
    <row r="14" spans="1:33" ht="25.5" hidden="1" customHeight="1">
      <c r="A14" s="69"/>
      <c r="B14" s="70"/>
      <c r="C14" s="83"/>
      <c r="D14" s="84"/>
      <c r="E14" s="29"/>
      <c r="F14" s="29"/>
      <c r="G14" s="216"/>
      <c r="H14" s="81"/>
      <c r="I14" s="81"/>
      <c r="J14" s="18"/>
      <c r="K14" s="18"/>
      <c r="L14" s="18"/>
      <c r="M14" s="18"/>
      <c r="N14" s="71"/>
      <c r="O14" s="72"/>
      <c r="P14" s="73"/>
      <c r="R14" s="37"/>
      <c r="T14" s="67"/>
      <c r="U14" s="68"/>
      <c r="V14" s="65"/>
      <c r="W14" s="74"/>
      <c r="Y14" s="236"/>
      <c r="Z14" s="236"/>
      <c r="AA14" s="236"/>
      <c r="AB14" s="236"/>
      <c r="AC14" s="236"/>
      <c r="AD14" s="236"/>
      <c r="AE14" s="236"/>
      <c r="AF14" s="236"/>
      <c r="AG14" s="26"/>
    </row>
    <row r="15" spans="1:33" ht="33" customHeight="1" thickBot="1">
      <c r="A15" s="69"/>
      <c r="B15" s="87" t="s">
        <v>38</v>
      </c>
      <c r="C15" s="88"/>
      <c r="D15" s="89"/>
      <c r="E15" s="78"/>
      <c r="F15" s="78"/>
      <c r="G15" s="78" t="s">
        <v>58</v>
      </c>
      <c r="H15" s="81"/>
      <c r="I15" s="81"/>
      <c r="J15" s="18"/>
      <c r="K15" s="18"/>
      <c r="L15" s="18"/>
      <c r="M15" s="18"/>
      <c r="N15" s="71"/>
      <c r="O15" s="73"/>
      <c r="P15" s="73"/>
      <c r="R15" s="37"/>
      <c r="T15" s="67"/>
      <c r="U15" s="68"/>
      <c r="V15" s="65"/>
      <c r="W15" s="74"/>
      <c r="X15" s="179"/>
      <c r="Y15" s="31"/>
      <c r="Z15" s="31"/>
      <c r="AA15" s="31"/>
      <c r="AB15" s="31"/>
      <c r="AC15" s="31"/>
      <c r="AD15" s="31"/>
      <c r="AE15" s="31"/>
      <c r="AF15" s="31"/>
      <c r="AG15" s="26"/>
    </row>
    <row r="16" spans="1:33" ht="31.5" customHeight="1">
      <c r="B16" s="83"/>
      <c r="C16" s="83"/>
      <c r="D16" s="83"/>
      <c r="E16" s="78"/>
      <c r="F16" s="78"/>
      <c r="G16" s="78" t="s">
        <v>75</v>
      </c>
      <c r="H16" s="81"/>
      <c r="I16" s="81"/>
      <c r="J16" s="18"/>
      <c r="K16" s="18"/>
      <c r="L16" s="18"/>
      <c r="M16" s="231"/>
      <c r="N16" s="231"/>
      <c r="O16" s="37"/>
      <c r="P16" s="37"/>
      <c r="R16" s="67"/>
      <c r="S16" s="68"/>
      <c r="T16" s="65"/>
      <c r="U16" s="74"/>
      <c r="V16" s="179"/>
      <c r="W16" s="236"/>
      <c r="X16" s="236"/>
      <c r="Y16" s="236"/>
      <c r="Z16" s="236"/>
      <c r="AA16" s="236"/>
      <c r="AB16" s="236"/>
      <c r="AC16" s="236"/>
      <c r="AD16" s="236"/>
    </row>
    <row r="17" spans="1:32" ht="36" customHeight="1">
      <c r="B17" s="107" t="s">
        <v>46</v>
      </c>
      <c r="C17" s="107"/>
      <c r="D17" s="107" t="s">
        <v>47</v>
      </c>
      <c r="E17" s="78"/>
      <c r="F17" s="78"/>
      <c r="G17" s="78"/>
      <c r="H17" s="81"/>
      <c r="I17" s="81"/>
      <c r="J17" s="31"/>
      <c r="K17" s="31"/>
      <c r="L17" s="31"/>
      <c r="M17" s="231"/>
      <c r="N17" s="231"/>
      <c r="O17" s="37"/>
      <c r="P17" s="37"/>
      <c r="Q17" s="34"/>
      <c r="R17" s="82"/>
      <c r="S17" s="59"/>
      <c r="T17" s="60"/>
      <c r="U17" s="60"/>
      <c r="V17" s="179"/>
      <c r="W17" s="26"/>
      <c r="X17" s="26"/>
      <c r="Y17" s="26"/>
      <c r="Z17" s="26"/>
      <c r="AA17" s="26"/>
      <c r="AB17" s="26"/>
      <c r="AC17" s="26"/>
      <c r="AD17" s="26"/>
    </row>
    <row r="18" spans="1:32" ht="9" customHeight="1" thickBot="1">
      <c r="B18" s="118"/>
      <c r="C18" s="118"/>
      <c r="D18" s="118"/>
      <c r="E18" s="83"/>
      <c r="F18" s="83"/>
      <c r="G18" s="83"/>
      <c r="H18" s="81"/>
      <c r="I18" s="81"/>
      <c r="J18" s="85"/>
      <c r="K18" s="86"/>
      <c r="L18" s="31"/>
      <c r="M18" s="21"/>
      <c r="N18" s="20"/>
      <c r="O18" s="65"/>
      <c r="P18" s="65"/>
      <c r="Q18" s="55"/>
      <c r="R18" s="21"/>
      <c r="S18" s="31"/>
      <c r="U18" s="21"/>
      <c r="V18" s="218"/>
      <c r="W18" s="33"/>
      <c r="X18" s="21"/>
      <c r="Y18" s="21"/>
      <c r="Z18" s="21"/>
      <c r="AA18" s="21"/>
      <c r="AB18" s="21"/>
      <c r="AC18" s="219"/>
      <c r="AD18" s="85"/>
      <c r="AE18" s="26"/>
      <c r="AF18" s="26"/>
    </row>
    <row r="19" spans="1:32" ht="24" customHeight="1" thickBot="1">
      <c r="B19" s="118"/>
      <c r="C19" s="118"/>
      <c r="D19" s="118"/>
      <c r="E19" s="90"/>
      <c r="F19" s="90"/>
      <c r="G19" s="90"/>
      <c r="H19" s="81"/>
      <c r="I19" s="81"/>
      <c r="J19" s="21"/>
      <c r="M19" s="91" t="s">
        <v>39</v>
      </c>
      <c r="N19" s="92"/>
      <c r="O19" s="93"/>
      <c r="P19" s="94"/>
      <c r="Q19" s="95" t="s">
        <v>40</v>
      </c>
      <c r="R19" s="96" t="s">
        <v>40</v>
      </c>
      <c r="S19" s="96" t="s">
        <v>41</v>
      </c>
      <c r="T19" s="97" t="s">
        <v>40</v>
      </c>
      <c r="U19" s="107" t="s">
        <v>40</v>
      </c>
      <c r="V19" s="220"/>
      <c r="W19" s="221"/>
      <c r="X19" s="221"/>
      <c r="Y19" s="221"/>
      <c r="Z19" s="221"/>
      <c r="AA19" s="221"/>
      <c r="AB19" s="221"/>
      <c r="AC19" s="221"/>
      <c r="AD19" s="31"/>
      <c r="AE19" s="31"/>
      <c r="AF19" s="26"/>
    </row>
    <row r="20" spans="1:32" ht="23.25" customHeight="1">
      <c r="B20" s="118"/>
      <c r="C20" s="118"/>
      <c r="D20" s="118"/>
      <c r="E20" s="83"/>
      <c r="F20" s="40"/>
      <c r="G20" s="40"/>
      <c r="H20" s="31"/>
      <c r="I20" s="95" t="s">
        <v>42</v>
      </c>
      <c r="J20" s="96" t="s">
        <v>43</v>
      </c>
      <c r="K20" s="98" t="s">
        <v>43</v>
      </c>
      <c r="L20" s="103" t="s">
        <v>44</v>
      </c>
      <c r="M20" s="104" t="s">
        <v>61</v>
      </c>
      <c r="N20" s="104"/>
      <c r="O20" s="104"/>
      <c r="P20" s="105"/>
      <c r="Q20" s="106" t="s">
        <v>45</v>
      </c>
      <c r="R20" s="107" t="s">
        <v>45</v>
      </c>
      <c r="S20" s="107" t="s">
        <v>45</v>
      </c>
      <c r="T20" s="108" t="s">
        <v>45</v>
      </c>
      <c r="U20" s="107" t="s">
        <v>45</v>
      </c>
      <c r="V20" s="220"/>
      <c r="W20" s="221"/>
      <c r="X20" s="221"/>
      <c r="Y20" s="221"/>
      <c r="Z20" s="221"/>
      <c r="AA20" s="221"/>
      <c r="AB20" s="221"/>
      <c r="AC20" s="221"/>
      <c r="AD20" s="31"/>
      <c r="AE20" s="31"/>
      <c r="AF20" s="26"/>
    </row>
    <row r="21" spans="1:32" ht="42" customHeight="1" thickBot="1">
      <c r="A21" s="109"/>
      <c r="B21" s="118"/>
      <c r="C21" s="118"/>
      <c r="D21" s="118"/>
      <c r="E21" s="107" t="s">
        <v>48</v>
      </c>
      <c r="F21" s="110" t="s">
        <v>49</v>
      </c>
      <c r="G21" s="111" t="s">
        <v>50</v>
      </c>
      <c r="H21" s="108" t="s">
        <v>48</v>
      </c>
      <c r="I21" s="112" t="s">
        <v>16</v>
      </c>
      <c r="J21" s="113" t="s">
        <v>16</v>
      </c>
      <c r="K21" s="114" t="s">
        <v>18</v>
      </c>
      <c r="L21" s="115"/>
      <c r="M21" s="113" t="s">
        <v>51</v>
      </c>
      <c r="N21" s="113" t="s">
        <v>52</v>
      </c>
      <c r="O21" s="113" t="s">
        <v>53</v>
      </c>
      <c r="P21" s="114" t="s">
        <v>54</v>
      </c>
      <c r="Q21" s="116" t="s">
        <v>17</v>
      </c>
      <c r="R21" s="113" t="s">
        <v>16</v>
      </c>
      <c r="S21" s="113" t="s">
        <v>16</v>
      </c>
      <c r="T21" s="117" t="s">
        <v>16</v>
      </c>
      <c r="U21" s="113" t="s">
        <v>18</v>
      </c>
      <c r="V21" s="220"/>
      <c r="W21" s="221"/>
      <c r="X21" s="221"/>
      <c r="Y21" s="221"/>
      <c r="Z21" s="221"/>
      <c r="AA21" s="221"/>
      <c r="AB21" s="221"/>
      <c r="AC21" s="221"/>
      <c r="AD21" s="31"/>
      <c r="AE21" s="31"/>
      <c r="AF21" s="26"/>
    </row>
    <row r="22" spans="1:32" ht="30" hidden="1" customHeight="1">
      <c r="A22" s="109">
        <v>1</v>
      </c>
      <c r="B22" s="118"/>
      <c r="C22" s="118"/>
      <c r="D22" s="118"/>
      <c r="E22" s="118"/>
      <c r="F22" s="119"/>
      <c r="G22" s="118"/>
      <c r="H22" s="120"/>
      <c r="I22" s="121"/>
      <c r="J22" s="122">
        <f t="shared" ref="J22:J53" si="0">(1-$C$15)*I22</f>
        <v>0</v>
      </c>
      <c r="K22" s="123"/>
      <c r="L22" s="124" t="e">
        <f t="shared" ref="L22:L53" si="1">+(K22-J22)/K22</f>
        <v>#DIV/0!</v>
      </c>
      <c r="M22" s="125"/>
      <c r="N22" s="125"/>
      <c r="O22" s="125"/>
      <c r="P22" s="126"/>
      <c r="Q22" s="127">
        <f t="shared" ref="Q22:Q53" si="2">SUMPRODUCT(M22:P22,$M$20:$P$20)</f>
        <v>0</v>
      </c>
      <c r="R22" s="128">
        <f t="shared" ref="R22:R53" si="3">(I22*Q22)</f>
        <v>0</v>
      </c>
      <c r="S22" s="128">
        <f t="shared" ref="S22:S53" si="4">J22*Q22</f>
        <v>0</v>
      </c>
      <c r="T22" s="129">
        <f t="shared" ref="T22:T53" si="5">K22*Q22</f>
        <v>0</v>
      </c>
      <c r="U22" s="227"/>
      <c r="V22" s="220"/>
      <c r="W22" s="221"/>
      <c r="X22" s="221"/>
      <c r="Y22" s="221"/>
      <c r="Z22" s="221"/>
      <c r="AA22" s="221"/>
      <c r="AB22" s="221"/>
      <c r="AC22" s="221"/>
      <c r="AD22" s="31"/>
      <c r="AE22" s="130"/>
      <c r="AF22" s="26"/>
    </row>
    <row r="23" spans="1:32" ht="30" hidden="1" customHeight="1">
      <c r="A23" s="109">
        <v>2</v>
      </c>
      <c r="B23" s="118"/>
      <c r="C23" s="118"/>
      <c r="D23" s="118"/>
      <c r="E23" s="118"/>
      <c r="F23" s="119"/>
      <c r="G23" s="118"/>
      <c r="H23" s="120"/>
      <c r="I23" s="131"/>
      <c r="J23" s="132">
        <f t="shared" si="0"/>
        <v>0</v>
      </c>
      <c r="K23" s="133"/>
      <c r="L23" s="134" t="e">
        <f t="shared" si="1"/>
        <v>#DIV/0!</v>
      </c>
      <c r="M23" s="135"/>
      <c r="N23" s="135"/>
      <c r="O23" s="135"/>
      <c r="P23" s="136"/>
      <c r="Q23" s="137">
        <f t="shared" si="2"/>
        <v>0</v>
      </c>
      <c r="R23" s="138">
        <f t="shared" si="3"/>
        <v>0</v>
      </c>
      <c r="S23" s="138">
        <f t="shared" si="4"/>
        <v>0</v>
      </c>
      <c r="T23" s="139">
        <f t="shared" si="5"/>
        <v>0</v>
      </c>
      <c r="U23" s="107"/>
      <c r="V23" s="220"/>
      <c r="W23" s="221"/>
      <c r="X23" s="221"/>
      <c r="Y23" s="221"/>
      <c r="Z23" s="221"/>
      <c r="AA23" s="221"/>
      <c r="AB23" s="221"/>
      <c r="AC23" s="221"/>
      <c r="AD23" s="31"/>
      <c r="AE23" s="130"/>
      <c r="AF23" s="26"/>
    </row>
    <row r="24" spans="1:32" ht="30" hidden="1" customHeight="1">
      <c r="A24" s="109">
        <v>3</v>
      </c>
      <c r="B24" s="118"/>
      <c r="C24" s="118"/>
      <c r="D24" s="118"/>
      <c r="E24" s="118"/>
      <c r="F24" s="119"/>
      <c r="G24" s="118"/>
      <c r="H24" s="120"/>
      <c r="I24" s="131"/>
      <c r="J24" s="132">
        <f t="shared" si="0"/>
        <v>0</v>
      </c>
      <c r="K24" s="133"/>
      <c r="L24" s="134" t="e">
        <f t="shared" si="1"/>
        <v>#DIV/0!</v>
      </c>
      <c r="M24" s="135"/>
      <c r="N24" s="135"/>
      <c r="O24" s="135"/>
      <c r="P24" s="136"/>
      <c r="Q24" s="137">
        <f t="shared" si="2"/>
        <v>0</v>
      </c>
      <c r="R24" s="138">
        <f t="shared" si="3"/>
        <v>0</v>
      </c>
      <c r="S24" s="138">
        <f t="shared" si="4"/>
        <v>0</v>
      </c>
      <c r="T24" s="139">
        <f t="shared" si="5"/>
        <v>0</v>
      </c>
      <c r="U24" s="107"/>
      <c r="V24" s="220"/>
      <c r="W24" s="221"/>
      <c r="X24" s="221"/>
      <c r="Y24" s="221"/>
      <c r="Z24" s="221"/>
      <c r="AA24" s="221"/>
      <c r="AB24" s="221"/>
      <c r="AC24" s="221"/>
      <c r="AD24" s="31"/>
      <c r="AE24" s="130"/>
      <c r="AF24" s="26"/>
    </row>
    <row r="25" spans="1:32" ht="30" hidden="1" customHeight="1">
      <c r="A25" s="109">
        <v>4</v>
      </c>
      <c r="B25" s="118"/>
      <c r="C25" s="118"/>
      <c r="D25" s="118"/>
      <c r="E25" s="118"/>
      <c r="F25" s="119"/>
      <c r="G25" s="118"/>
      <c r="H25" s="120"/>
      <c r="I25" s="131"/>
      <c r="J25" s="132">
        <f t="shared" si="0"/>
        <v>0</v>
      </c>
      <c r="K25" s="133"/>
      <c r="L25" s="134" t="e">
        <f t="shared" si="1"/>
        <v>#DIV/0!</v>
      </c>
      <c r="M25" s="135"/>
      <c r="N25" s="135"/>
      <c r="O25" s="135"/>
      <c r="P25" s="136"/>
      <c r="Q25" s="137">
        <f t="shared" si="2"/>
        <v>0</v>
      </c>
      <c r="R25" s="138">
        <f t="shared" si="3"/>
        <v>0</v>
      </c>
      <c r="S25" s="138">
        <f t="shared" si="4"/>
        <v>0</v>
      </c>
      <c r="T25" s="139">
        <f t="shared" si="5"/>
        <v>0</v>
      </c>
      <c r="U25" s="107"/>
      <c r="V25" s="220"/>
      <c r="W25" s="221"/>
      <c r="X25" s="221"/>
      <c r="Y25" s="221"/>
      <c r="Z25" s="221"/>
      <c r="AA25" s="221"/>
      <c r="AB25" s="221"/>
      <c r="AC25" s="221"/>
      <c r="AD25" s="31"/>
      <c r="AE25" s="130"/>
      <c r="AF25" s="26"/>
    </row>
    <row r="26" spans="1:32" ht="30" hidden="1" customHeight="1">
      <c r="A26" s="109">
        <v>5</v>
      </c>
      <c r="B26" s="118"/>
      <c r="C26" s="118"/>
      <c r="D26" s="118"/>
      <c r="E26" s="118"/>
      <c r="F26" s="119"/>
      <c r="G26" s="118"/>
      <c r="H26" s="120"/>
      <c r="I26" s="131"/>
      <c r="J26" s="132">
        <f t="shared" si="0"/>
        <v>0</v>
      </c>
      <c r="K26" s="133"/>
      <c r="L26" s="134" t="e">
        <f t="shared" si="1"/>
        <v>#DIV/0!</v>
      </c>
      <c r="M26" s="135"/>
      <c r="N26" s="135"/>
      <c r="O26" s="135"/>
      <c r="P26" s="136"/>
      <c r="Q26" s="137">
        <f t="shared" si="2"/>
        <v>0</v>
      </c>
      <c r="R26" s="138">
        <f t="shared" si="3"/>
        <v>0</v>
      </c>
      <c r="S26" s="138">
        <f t="shared" si="4"/>
        <v>0</v>
      </c>
      <c r="T26" s="139">
        <f t="shared" si="5"/>
        <v>0</v>
      </c>
      <c r="U26" s="107"/>
      <c r="V26" s="220"/>
      <c r="W26" s="221"/>
      <c r="X26" s="221"/>
      <c r="Y26" s="221"/>
      <c r="Z26" s="221"/>
      <c r="AA26" s="221"/>
      <c r="AB26" s="221"/>
      <c r="AC26" s="221"/>
      <c r="AD26" s="31"/>
      <c r="AE26" s="130"/>
      <c r="AF26" s="26"/>
    </row>
    <row r="27" spans="1:32" ht="27.75" hidden="1" customHeight="1">
      <c r="A27" s="109">
        <v>6</v>
      </c>
      <c r="B27" s="118"/>
      <c r="C27" s="118"/>
      <c r="D27" s="118"/>
      <c r="E27" s="118"/>
      <c r="F27" s="119"/>
      <c r="G27" s="118"/>
      <c r="H27" s="120"/>
      <c r="I27" s="131"/>
      <c r="J27" s="132">
        <f t="shared" si="0"/>
        <v>0</v>
      </c>
      <c r="K27" s="133"/>
      <c r="L27" s="134" t="e">
        <f t="shared" si="1"/>
        <v>#DIV/0!</v>
      </c>
      <c r="M27" s="135"/>
      <c r="N27" s="135"/>
      <c r="O27" s="135"/>
      <c r="P27" s="136"/>
      <c r="Q27" s="137">
        <f t="shared" si="2"/>
        <v>0</v>
      </c>
      <c r="R27" s="138">
        <f t="shared" si="3"/>
        <v>0</v>
      </c>
      <c r="S27" s="138">
        <f t="shared" si="4"/>
        <v>0</v>
      </c>
      <c r="T27" s="139">
        <f t="shared" si="5"/>
        <v>0</v>
      </c>
      <c r="U27" s="107"/>
      <c r="V27" s="220"/>
      <c r="W27" s="221"/>
      <c r="X27" s="221"/>
      <c r="Y27" s="221"/>
      <c r="Z27" s="221"/>
      <c r="AA27" s="221"/>
      <c r="AB27" s="221"/>
      <c r="AC27" s="221"/>
      <c r="AD27" s="31"/>
      <c r="AE27" s="130"/>
      <c r="AF27" s="26"/>
    </row>
    <row r="28" spans="1:32" ht="30" hidden="1" customHeight="1">
      <c r="A28" s="109">
        <v>7</v>
      </c>
      <c r="B28" s="118"/>
      <c r="C28" s="118"/>
      <c r="D28" s="118"/>
      <c r="E28" s="118"/>
      <c r="F28" s="119"/>
      <c r="G28" s="118"/>
      <c r="H28" s="120"/>
      <c r="I28" s="131"/>
      <c r="J28" s="132">
        <f t="shared" si="0"/>
        <v>0</v>
      </c>
      <c r="K28" s="133"/>
      <c r="L28" s="134" t="e">
        <f t="shared" si="1"/>
        <v>#DIV/0!</v>
      </c>
      <c r="M28" s="135"/>
      <c r="N28" s="135"/>
      <c r="O28" s="135"/>
      <c r="P28" s="136"/>
      <c r="Q28" s="137">
        <f t="shared" si="2"/>
        <v>0</v>
      </c>
      <c r="R28" s="138">
        <f t="shared" si="3"/>
        <v>0</v>
      </c>
      <c r="S28" s="138">
        <f t="shared" si="4"/>
        <v>0</v>
      </c>
      <c r="T28" s="139">
        <f t="shared" si="5"/>
        <v>0</v>
      </c>
      <c r="U28" s="107"/>
      <c r="V28" s="220"/>
      <c r="W28" s="221"/>
      <c r="X28" s="221"/>
      <c r="Y28" s="221"/>
      <c r="Z28" s="221"/>
      <c r="AA28" s="221"/>
      <c r="AB28" s="221"/>
      <c r="AC28" s="221"/>
      <c r="AD28" s="31"/>
      <c r="AE28" s="130"/>
      <c r="AF28" s="26"/>
    </row>
    <row r="29" spans="1:32" ht="30" hidden="1" customHeight="1">
      <c r="A29" s="109">
        <v>8</v>
      </c>
      <c r="B29" s="118"/>
      <c r="C29" s="118"/>
      <c r="D29" s="118"/>
      <c r="E29" s="118"/>
      <c r="F29" s="119"/>
      <c r="G29" s="118"/>
      <c r="H29" s="120"/>
      <c r="I29" s="131"/>
      <c r="J29" s="132">
        <f t="shared" si="0"/>
        <v>0</v>
      </c>
      <c r="K29" s="133"/>
      <c r="L29" s="134" t="e">
        <f t="shared" si="1"/>
        <v>#DIV/0!</v>
      </c>
      <c r="M29" s="135"/>
      <c r="N29" s="135"/>
      <c r="O29" s="135"/>
      <c r="P29" s="136"/>
      <c r="Q29" s="137">
        <f t="shared" si="2"/>
        <v>0</v>
      </c>
      <c r="R29" s="138">
        <f t="shared" si="3"/>
        <v>0</v>
      </c>
      <c r="S29" s="138">
        <f t="shared" si="4"/>
        <v>0</v>
      </c>
      <c r="T29" s="139">
        <f t="shared" si="5"/>
        <v>0</v>
      </c>
      <c r="U29" s="107"/>
      <c r="V29" s="220"/>
      <c r="W29" s="221"/>
      <c r="X29" s="221"/>
      <c r="Y29" s="221"/>
      <c r="Z29" s="221"/>
      <c r="AA29" s="221"/>
      <c r="AB29" s="221"/>
      <c r="AC29" s="221"/>
      <c r="AD29" s="31"/>
      <c r="AE29" s="130"/>
      <c r="AF29" s="26"/>
    </row>
    <row r="30" spans="1:32" ht="36" hidden="1" customHeight="1">
      <c r="A30" s="109">
        <v>9</v>
      </c>
      <c r="B30" s="118"/>
      <c r="C30" s="118"/>
      <c r="D30" s="118"/>
      <c r="E30" s="118"/>
      <c r="F30" s="119"/>
      <c r="G30" s="118"/>
      <c r="H30" s="120"/>
      <c r="I30" s="131"/>
      <c r="J30" s="132">
        <f t="shared" si="0"/>
        <v>0</v>
      </c>
      <c r="K30" s="133"/>
      <c r="L30" s="134" t="e">
        <f t="shared" si="1"/>
        <v>#DIV/0!</v>
      </c>
      <c r="M30" s="135"/>
      <c r="N30" s="135"/>
      <c r="O30" s="135"/>
      <c r="P30" s="136"/>
      <c r="Q30" s="137">
        <f t="shared" si="2"/>
        <v>0</v>
      </c>
      <c r="R30" s="138">
        <f t="shared" si="3"/>
        <v>0</v>
      </c>
      <c r="S30" s="138">
        <f t="shared" si="4"/>
        <v>0</v>
      </c>
      <c r="T30" s="139">
        <f t="shared" si="5"/>
        <v>0</v>
      </c>
      <c r="U30" s="107"/>
      <c r="V30" s="220"/>
      <c r="W30" s="221"/>
      <c r="X30" s="221"/>
      <c r="Y30" s="221"/>
      <c r="Z30" s="221"/>
      <c r="AA30" s="221"/>
      <c r="AB30" s="221"/>
      <c r="AC30" s="221"/>
      <c r="AD30" s="31"/>
      <c r="AE30" s="130"/>
      <c r="AF30" s="26"/>
    </row>
    <row r="31" spans="1:32" ht="30" hidden="1" customHeight="1">
      <c r="A31" s="109">
        <v>10</v>
      </c>
      <c r="B31" s="118"/>
      <c r="C31" s="118"/>
      <c r="D31" s="118"/>
      <c r="E31" s="118"/>
      <c r="F31" s="119"/>
      <c r="G31" s="118"/>
      <c r="H31" s="120"/>
      <c r="I31" s="131"/>
      <c r="J31" s="132">
        <f t="shared" si="0"/>
        <v>0</v>
      </c>
      <c r="K31" s="133"/>
      <c r="L31" s="134" t="e">
        <f t="shared" si="1"/>
        <v>#DIV/0!</v>
      </c>
      <c r="M31" s="135"/>
      <c r="N31" s="135"/>
      <c r="O31" s="135"/>
      <c r="P31" s="136"/>
      <c r="Q31" s="137">
        <f t="shared" si="2"/>
        <v>0</v>
      </c>
      <c r="R31" s="138">
        <f t="shared" si="3"/>
        <v>0</v>
      </c>
      <c r="S31" s="138">
        <f t="shared" si="4"/>
        <v>0</v>
      </c>
      <c r="T31" s="139">
        <f t="shared" si="5"/>
        <v>0</v>
      </c>
      <c r="U31" s="107"/>
      <c r="V31" s="220"/>
      <c r="W31" s="221"/>
      <c r="X31" s="221"/>
      <c r="Y31" s="221"/>
      <c r="Z31" s="221"/>
      <c r="AA31" s="221"/>
      <c r="AB31" s="221"/>
      <c r="AC31" s="221"/>
      <c r="AD31" s="31"/>
      <c r="AE31" s="130"/>
      <c r="AF31" s="26"/>
    </row>
    <row r="32" spans="1:32" ht="30" hidden="1" customHeight="1">
      <c r="A32" s="109">
        <v>11</v>
      </c>
      <c r="B32" s="118"/>
      <c r="C32" s="118"/>
      <c r="D32" s="118"/>
      <c r="E32" s="118"/>
      <c r="F32" s="119"/>
      <c r="G32" s="118"/>
      <c r="H32" s="120"/>
      <c r="I32" s="131"/>
      <c r="J32" s="132">
        <f t="shared" si="0"/>
        <v>0</v>
      </c>
      <c r="K32" s="133"/>
      <c r="L32" s="134" t="e">
        <f t="shared" si="1"/>
        <v>#DIV/0!</v>
      </c>
      <c r="M32" s="135"/>
      <c r="N32" s="135"/>
      <c r="O32" s="135"/>
      <c r="P32" s="136"/>
      <c r="Q32" s="137">
        <f t="shared" si="2"/>
        <v>0</v>
      </c>
      <c r="R32" s="138">
        <f t="shared" si="3"/>
        <v>0</v>
      </c>
      <c r="S32" s="138">
        <f t="shared" si="4"/>
        <v>0</v>
      </c>
      <c r="T32" s="139">
        <f t="shared" si="5"/>
        <v>0</v>
      </c>
      <c r="U32" s="107"/>
      <c r="V32" s="220"/>
      <c r="W32" s="221"/>
      <c r="X32" s="221"/>
      <c r="Y32" s="221"/>
      <c r="Z32" s="221"/>
      <c r="AA32" s="221"/>
      <c r="AB32" s="221"/>
      <c r="AC32" s="221"/>
      <c r="AD32" s="31"/>
      <c r="AE32" s="130"/>
      <c r="AF32" s="26"/>
    </row>
    <row r="33" spans="1:32" ht="30" hidden="1" customHeight="1">
      <c r="A33" s="109">
        <v>12</v>
      </c>
      <c r="B33" s="118"/>
      <c r="C33" s="118"/>
      <c r="D33" s="118"/>
      <c r="E33" s="118"/>
      <c r="F33" s="119"/>
      <c r="G33" s="118"/>
      <c r="H33" s="120"/>
      <c r="I33" s="131"/>
      <c r="J33" s="132">
        <f t="shared" si="0"/>
        <v>0</v>
      </c>
      <c r="K33" s="133"/>
      <c r="L33" s="134" t="e">
        <f t="shared" si="1"/>
        <v>#DIV/0!</v>
      </c>
      <c r="M33" s="135"/>
      <c r="N33" s="135"/>
      <c r="O33" s="135"/>
      <c r="P33" s="136"/>
      <c r="Q33" s="137">
        <f t="shared" si="2"/>
        <v>0</v>
      </c>
      <c r="R33" s="138">
        <f t="shared" si="3"/>
        <v>0</v>
      </c>
      <c r="S33" s="138">
        <f t="shared" si="4"/>
        <v>0</v>
      </c>
      <c r="T33" s="139">
        <f t="shared" si="5"/>
        <v>0</v>
      </c>
      <c r="U33" s="107"/>
      <c r="V33" s="220"/>
      <c r="W33" s="221"/>
      <c r="X33" s="221"/>
      <c r="Y33" s="221"/>
      <c r="Z33" s="221"/>
      <c r="AA33" s="221"/>
      <c r="AB33" s="221"/>
      <c r="AC33" s="221"/>
      <c r="AD33" s="31"/>
      <c r="AE33" s="130"/>
      <c r="AF33" s="26"/>
    </row>
    <row r="34" spans="1:32" ht="30" hidden="1" customHeight="1">
      <c r="A34" s="109">
        <v>13</v>
      </c>
      <c r="B34" s="118"/>
      <c r="C34" s="118"/>
      <c r="D34" s="118"/>
      <c r="E34" s="118"/>
      <c r="F34" s="119"/>
      <c r="G34" s="118"/>
      <c r="H34" s="120"/>
      <c r="I34" s="131"/>
      <c r="J34" s="132">
        <f t="shared" si="0"/>
        <v>0</v>
      </c>
      <c r="K34" s="133"/>
      <c r="L34" s="134" t="e">
        <f t="shared" si="1"/>
        <v>#DIV/0!</v>
      </c>
      <c r="M34" s="135"/>
      <c r="N34" s="135"/>
      <c r="O34" s="135"/>
      <c r="P34" s="136"/>
      <c r="Q34" s="137">
        <f t="shared" si="2"/>
        <v>0</v>
      </c>
      <c r="R34" s="138">
        <f t="shared" si="3"/>
        <v>0</v>
      </c>
      <c r="S34" s="138">
        <f t="shared" si="4"/>
        <v>0</v>
      </c>
      <c r="T34" s="139">
        <f t="shared" si="5"/>
        <v>0</v>
      </c>
      <c r="U34" s="107"/>
      <c r="V34" s="220"/>
      <c r="W34" s="221"/>
      <c r="X34" s="221"/>
      <c r="Y34" s="221"/>
      <c r="Z34" s="221"/>
      <c r="AA34" s="221"/>
      <c r="AB34" s="221"/>
      <c r="AC34" s="221"/>
      <c r="AD34" s="31"/>
      <c r="AE34" s="130"/>
      <c r="AF34" s="26"/>
    </row>
    <row r="35" spans="1:32" ht="30" hidden="1" customHeight="1">
      <c r="A35" s="109">
        <v>14</v>
      </c>
      <c r="B35" s="118"/>
      <c r="C35" s="118"/>
      <c r="D35" s="118"/>
      <c r="E35" s="118"/>
      <c r="F35" s="119"/>
      <c r="G35" s="118"/>
      <c r="H35" s="120"/>
      <c r="I35" s="131"/>
      <c r="J35" s="132">
        <f t="shared" si="0"/>
        <v>0</v>
      </c>
      <c r="K35" s="133"/>
      <c r="L35" s="134" t="e">
        <f t="shared" si="1"/>
        <v>#DIV/0!</v>
      </c>
      <c r="M35" s="135"/>
      <c r="N35" s="135"/>
      <c r="O35" s="135"/>
      <c r="P35" s="136"/>
      <c r="Q35" s="137">
        <f t="shared" si="2"/>
        <v>0</v>
      </c>
      <c r="R35" s="138">
        <f t="shared" si="3"/>
        <v>0</v>
      </c>
      <c r="S35" s="138">
        <f t="shared" si="4"/>
        <v>0</v>
      </c>
      <c r="T35" s="139">
        <f t="shared" si="5"/>
        <v>0</v>
      </c>
      <c r="U35" s="107"/>
      <c r="V35" s="220"/>
      <c r="W35" s="221"/>
      <c r="X35" s="221"/>
      <c r="Y35" s="221"/>
      <c r="Z35" s="221"/>
      <c r="AA35" s="221"/>
      <c r="AB35" s="221"/>
      <c r="AC35" s="221"/>
      <c r="AD35" s="31"/>
      <c r="AE35" s="130"/>
      <c r="AF35" s="26"/>
    </row>
    <row r="36" spans="1:32" ht="30" hidden="1" customHeight="1">
      <c r="A36" s="109">
        <v>15</v>
      </c>
      <c r="B36" s="118"/>
      <c r="C36" s="118"/>
      <c r="D36" s="118"/>
      <c r="E36" s="118"/>
      <c r="F36" s="119"/>
      <c r="G36" s="118"/>
      <c r="H36" s="120"/>
      <c r="I36" s="131"/>
      <c r="J36" s="132">
        <f t="shared" si="0"/>
        <v>0</v>
      </c>
      <c r="K36" s="133"/>
      <c r="L36" s="140" t="e">
        <f t="shared" si="1"/>
        <v>#DIV/0!</v>
      </c>
      <c r="M36" s="135"/>
      <c r="N36" s="135"/>
      <c r="O36" s="135"/>
      <c r="P36" s="136"/>
      <c r="Q36" s="137">
        <f t="shared" si="2"/>
        <v>0</v>
      </c>
      <c r="R36" s="138">
        <f t="shared" si="3"/>
        <v>0</v>
      </c>
      <c r="S36" s="138">
        <f t="shared" si="4"/>
        <v>0</v>
      </c>
      <c r="T36" s="139">
        <f t="shared" si="5"/>
        <v>0</v>
      </c>
      <c r="U36" s="107"/>
      <c r="V36" s="220"/>
      <c r="W36" s="221"/>
      <c r="X36" s="221"/>
      <c r="Y36" s="221"/>
      <c r="Z36" s="221"/>
      <c r="AA36" s="221"/>
      <c r="AB36" s="221"/>
      <c r="AC36" s="221"/>
      <c r="AD36" s="31"/>
      <c r="AE36" s="130"/>
      <c r="AF36" s="26"/>
    </row>
    <row r="37" spans="1:32" ht="30" hidden="1" customHeight="1">
      <c r="A37" s="109">
        <v>16</v>
      </c>
      <c r="B37" s="118"/>
      <c r="C37" s="118"/>
      <c r="D37" s="118"/>
      <c r="E37" s="118"/>
      <c r="F37" s="119"/>
      <c r="G37" s="118"/>
      <c r="H37" s="120"/>
      <c r="I37" s="131"/>
      <c r="J37" s="132">
        <f t="shared" si="0"/>
        <v>0</v>
      </c>
      <c r="K37" s="133"/>
      <c r="L37" s="140" t="e">
        <f t="shared" si="1"/>
        <v>#DIV/0!</v>
      </c>
      <c r="M37" s="135"/>
      <c r="N37" s="135"/>
      <c r="O37" s="135"/>
      <c r="P37" s="136"/>
      <c r="Q37" s="137">
        <f t="shared" si="2"/>
        <v>0</v>
      </c>
      <c r="R37" s="138">
        <f t="shared" si="3"/>
        <v>0</v>
      </c>
      <c r="S37" s="138">
        <f t="shared" si="4"/>
        <v>0</v>
      </c>
      <c r="T37" s="139">
        <f t="shared" si="5"/>
        <v>0</v>
      </c>
      <c r="U37" s="107"/>
      <c r="V37" s="220"/>
      <c r="W37" s="221"/>
      <c r="X37" s="221"/>
      <c r="Y37" s="221"/>
      <c r="Z37" s="221"/>
      <c r="AA37" s="221"/>
      <c r="AB37" s="221"/>
      <c r="AC37" s="221"/>
      <c r="AD37" s="31"/>
      <c r="AE37" s="130"/>
      <c r="AF37" s="26"/>
    </row>
    <row r="38" spans="1:32" ht="30" hidden="1" customHeight="1">
      <c r="A38" s="109">
        <v>17</v>
      </c>
      <c r="B38" s="118"/>
      <c r="C38" s="118"/>
      <c r="D38" s="118"/>
      <c r="E38" s="118"/>
      <c r="F38" s="119"/>
      <c r="G38" s="118"/>
      <c r="H38" s="120"/>
      <c r="I38" s="131"/>
      <c r="J38" s="132">
        <f t="shared" si="0"/>
        <v>0</v>
      </c>
      <c r="K38" s="133"/>
      <c r="L38" s="140" t="e">
        <f t="shared" si="1"/>
        <v>#DIV/0!</v>
      </c>
      <c r="M38" s="135"/>
      <c r="N38" s="135"/>
      <c r="O38" s="135"/>
      <c r="P38" s="136"/>
      <c r="Q38" s="137">
        <f t="shared" si="2"/>
        <v>0</v>
      </c>
      <c r="R38" s="138">
        <f t="shared" si="3"/>
        <v>0</v>
      </c>
      <c r="S38" s="138">
        <f t="shared" si="4"/>
        <v>0</v>
      </c>
      <c r="T38" s="139">
        <f t="shared" si="5"/>
        <v>0</v>
      </c>
      <c r="U38" s="107"/>
      <c r="V38" s="220"/>
      <c r="W38" s="221"/>
      <c r="X38" s="221"/>
      <c r="Y38" s="221"/>
      <c r="Z38" s="221"/>
      <c r="AA38" s="221"/>
      <c r="AB38" s="221"/>
      <c r="AC38" s="221"/>
      <c r="AD38" s="31"/>
      <c r="AE38" s="130"/>
      <c r="AF38" s="26"/>
    </row>
    <row r="39" spans="1:32" ht="30" hidden="1" customHeight="1">
      <c r="A39" s="109">
        <v>18</v>
      </c>
      <c r="B39" s="118"/>
      <c r="C39" s="118"/>
      <c r="D39" s="118"/>
      <c r="E39" s="118"/>
      <c r="F39" s="119"/>
      <c r="G39" s="118"/>
      <c r="H39" s="120"/>
      <c r="I39" s="131"/>
      <c r="J39" s="132">
        <f t="shared" si="0"/>
        <v>0</v>
      </c>
      <c r="K39" s="133"/>
      <c r="L39" s="140" t="e">
        <f t="shared" si="1"/>
        <v>#DIV/0!</v>
      </c>
      <c r="M39" s="135"/>
      <c r="N39" s="135"/>
      <c r="O39" s="135"/>
      <c r="P39" s="136"/>
      <c r="Q39" s="137">
        <f t="shared" si="2"/>
        <v>0</v>
      </c>
      <c r="R39" s="138">
        <f t="shared" si="3"/>
        <v>0</v>
      </c>
      <c r="S39" s="138">
        <f t="shared" si="4"/>
        <v>0</v>
      </c>
      <c r="T39" s="139">
        <f t="shared" si="5"/>
        <v>0</v>
      </c>
      <c r="U39" s="107"/>
      <c r="V39" s="220"/>
      <c r="W39" s="221"/>
      <c r="X39" s="221"/>
      <c r="Y39" s="221"/>
      <c r="Z39" s="221"/>
      <c r="AA39" s="221"/>
      <c r="AB39" s="221"/>
      <c r="AC39" s="221"/>
      <c r="AD39" s="31"/>
      <c r="AE39" s="130"/>
      <c r="AF39" s="26"/>
    </row>
    <row r="40" spans="1:32" ht="30" hidden="1" customHeight="1">
      <c r="A40" s="109">
        <v>19</v>
      </c>
      <c r="B40" s="118"/>
      <c r="C40" s="118"/>
      <c r="D40" s="118"/>
      <c r="E40" s="118"/>
      <c r="F40" s="119"/>
      <c r="G40" s="118"/>
      <c r="H40" s="120"/>
      <c r="I40" s="131"/>
      <c r="J40" s="132">
        <f t="shared" si="0"/>
        <v>0</v>
      </c>
      <c r="K40" s="133"/>
      <c r="L40" s="140" t="e">
        <f t="shared" si="1"/>
        <v>#DIV/0!</v>
      </c>
      <c r="M40" s="135"/>
      <c r="N40" s="135"/>
      <c r="O40" s="135"/>
      <c r="P40" s="136"/>
      <c r="Q40" s="137">
        <f t="shared" si="2"/>
        <v>0</v>
      </c>
      <c r="R40" s="138">
        <f t="shared" si="3"/>
        <v>0</v>
      </c>
      <c r="S40" s="138">
        <f t="shared" si="4"/>
        <v>0</v>
      </c>
      <c r="T40" s="139">
        <f t="shared" si="5"/>
        <v>0</v>
      </c>
      <c r="U40" s="107"/>
      <c r="V40" s="220"/>
      <c r="W40" s="221"/>
      <c r="X40" s="221"/>
      <c r="Y40" s="221"/>
      <c r="Z40" s="221"/>
      <c r="AA40" s="221"/>
      <c r="AB40" s="221"/>
      <c r="AC40" s="221"/>
      <c r="AD40" s="31"/>
      <c r="AE40" s="130"/>
      <c r="AF40" s="26"/>
    </row>
    <row r="41" spans="1:32" ht="30" hidden="1" customHeight="1">
      <c r="A41" s="109">
        <v>20</v>
      </c>
      <c r="B41" s="118"/>
      <c r="C41" s="118"/>
      <c r="D41" s="118"/>
      <c r="E41" s="118"/>
      <c r="F41" s="119"/>
      <c r="G41" s="118"/>
      <c r="H41" s="120"/>
      <c r="I41" s="131"/>
      <c r="J41" s="132">
        <f t="shared" si="0"/>
        <v>0</v>
      </c>
      <c r="K41" s="133"/>
      <c r="L41" s="140" t="e">
        <f t="shared" si="1"/>
        <v>#DIV/0!</v>
      </c>
      <c r="M41" s="135"/>
      <c r="N41" s="135"/>
      <c r="O41" s="135"/>
      <c r="P41" s="136"/>
      <c r="Q41" s="137">
        <f t="shared" si="2"/>
        <v>0</v>
      </c>
      <c r="R41" s="138">
        <f t="shared" si="3"/>
        <v>0</v>
      </c>
      <c r="S41" s="138">
        <f t="shared" si="4"/>
        <v>0</v>
      </c>
      <c r="T41" s="139">
        <f t="shared" si="5"/>
        <v>0</v>
      </c>
      <c r="U41" s="107"/>
      <c r="V41" s="220"/>
      <c r="W41" s="221"/>
      <c r="X41" s="221"/>
      <c r="Y41" s="221"/>
      <c r="Z41" s="221"/>
      <c r="AA41" s="221"/>
      <c r="AB41" s="221"/>
      <c r="AC41" s="221"/>
      <c r="AD41" s="31"/>
      <c r="AE41" s="130"/>
      <c r="AF41" s="26"/>
    </row>
    <row r="42" spans="1:32" ht="30" hidden="1" customHeight="1">
      <c r="A42" s="109">
        <v>21</v>
      </c>
      <c r="B42" s="118"/>
      <c r="C42" s="118"/>
      <c r="D42" s="118"/>
      <c r="E42" s="118"/>
      <c r="F42" s="119"/>
      <c r="G42" s="118"/>
      <c r="H42" s="120"/>
      <c r="I42" s="131"/>
      <c r="J42" s="132">
        <f t="shared" si="0"/>
        <v>0</v>
      </c>
      <c r="K42" s="133"/>
      <c r="L42" s="140" t="e">
        <f t="shared" si="1"/>
        <v>#DIV/0!</v>
      </c>
      <c r="M42" s="135"/>
      <c r="N42" s="135"/>
      <c r="O42" s="135"/>
      <c r="P42" s="136"/>
      <c r="Q42" s="137">
        <f t="shared" si="2"/>
        <v>0</v>
      </c>
      <c r="R42" s="138">
        <f t="shared" si="3"/>
        <v>0</v>
      </c>
      <c r="S42" s="138">
        <f t="shared" si="4"/>
        <v>0</v>
      </c>
      <c r="T42" s="139">
        <f t="shared" si="5"/>
        <v>0</v>
      </c>
      <c r="U42" s="107"/>
      <c r="V42" s="220"/>
      <c r="W42" s="221"/>
      <c r="X42" s="221"/>
      <c r="Y42" s="221"/>
      <c r="Z42" s="221"/>
      <c r="AA42" s="221"/>
      <c r="AB42" s="221"/>
      <c r="AC42" s="221"/>
      <c r="AD42" s="31"/>
      <c r="AE42" s="130"/>
      <c r="AF42" s="26"/>
    </row>
    <row r="43" spans="1:32" ht="30" hidden="1" customHeight="1">
      <c r="A43" s="109">
        <v>22</v>
      </c>
      <c r="B43" s="118"/>
      <c r="C43" s="118"/>
      <c r="D43" s="118"/>
      <c r="E43" s="118"/>
      <c r="F43" s="119"/>
      <c r="G43" s="118"/>
      <c r="H43" s="120"/>
      <c r="I43" s="131"/>
      <c r="J43" s="132">
        <f t="shared" si="0"/>
        <v>0</v>
      </c>
      <c r="K43" s="133"/>
      <c r="L43" s="140" t="e">
        <f t="shared" si="1"/>
        <v>#DIV/0!</v>
      </c>
      <c r="M43" s="135"/>
      <c r="N43" s="135"/>
      <c r="O43" s="135"/>
      <c r="P43" s="136"/>
      <c r="Q43" s="137">
        <f t="shared" si="2"/>
        <v>0</v>
      </c>
      <c r="R43" s="138">
        <f t="shared" si="3"/>
        <v>0</v>
      </c>
      <c r="S43" s="138">
        <f t="shared" si="4"/>
        <v>0</v>
      </c>
      <c r="T43" s="139">
        <f t="shared" si="5"/>
        <v>0</v>
      </c>
      <c r="U43" s="107"/>
      <c r="V43" s="220"/>
      <c r="W43" s="221"/>
      <c r="X43" s="221"/>
      <c r="Y43" s="221"/>
      <c r="Z43" s="221"/>
      <c r="AA43" s="221"/>
      <c r="AB43" s="221"/>
      <c r="AC43" s="221"/>
      <c r="AD43" s="31"/>
      <c r="AE43" s="130"/>
      <c r="AF43" s="26"/>
    </row>
    <row r="44" spans="1:32" ht="30" hidden="1" customHeight="1">
      <c r="A44" s="109">
        <v>23</v>
      </c>
      <c r="B44" s="118"/>
      <c r="C44" s="118"/>
      <c r="D44" s="118"/>
      <c r="E44" s="118"/>
      <c r="F44" s="119"/>
      <c r="G44" s="118"/>
      <c r="H44" s="120"/>
      <c r="I44" s="131"/>
      <c r="J44" s="132">
        <f t="shared" si="0"/>
        <v>0</v>
      </c>
      <c r="K44" s="133"/>
      <c r="L44" s="140" t="e">
        <f t="shared" si="1"/>
        <v>#DIV/0!</v>
      </c>
      <c r="M44" s="135"/>
      <c r="N44" s="135"/>
      <c r="O44" s="135"/>
      <c r="P44" s="136"/>
      <c r="Q44" s="137">
        <f t="shared" si="2"/>
        <v>0</v>
      </c>
      <c r="R44" s="138">
        <f t="shared" si="3"/>
        <v>0</v>
      </c>
      <c r="S44" s="138">
        <f t="shared" si="4"/>
        <v>0</v>
      </c>
      <c r="T44" s="139">
        <f t="shared" si="5"/>
        <v>0</v>
      </c>
      <c r="U44" s="107"/>
      <c r="V44" s="220"/>
      <c r="W44" s="221"/>
      <c r="X44" s="221"/>
      <c r="Y44" s="221"/>
      <c r="Z44" s="221"/>
      <c r="AA44" s="221"/>
      <c r="AB44" s="221"/>
      <c r="AC44" s="221"/>
      <c r="AD44" s="31"/>
      <c r="AE44" s="130"/>
      <c r="AF44" s="26"/>
    </row>
    <row r="45" spans="1:32" ht="30" hidden="1" customHeight="1">
      <c r="A45" s="109">
        <v>24</v>
      </c>
      <c r="B45" s="118"/>
      <c r="C45" s="118"/>
      <c r="D45" s="118"/>
      <c r="E45" s="118"/>
      <c r="F45" s="119"/>
      <c r="G45" s="118"/>
      <c r="H45" s="120"/>
      <c r="I45" s="131"/>
      <c r="J45" s="132">
        <f t="shared" si="0"/>
        <v>0</v>
      </c>
      <c r="K45" s="133"/>
      <c r="L45" s="140" t="e">
        <f t="shared" si="1"/>
        <v>#DIV/0!</v>
      </c>
      <c r="M45" s="135"/>
      <c r="N45" s="135"/>
      <c r="O45" s="135"/>
      <c r="P45" s="136"/>
      <c r="Q45" s="137">
        <f t="shared" si="2"/>
        <v>0</v>
      </c>
      <c r="R45" s="138">
        <f t="shared" si="3"/>
        <v>0</v>
      </c>
      <c r="S45" s="138">
        <f t="shared" si="4"/>
        <v>0</v>
      </c>
      <c r="T45" s="139">
        <f t="shared" si="5"/>
        <v>0</v>
      </c>
      <c r="U45" s="107"/>
      <c r="V45" s="220"/>
      <c r="W45" s="221"/>
      <c r="X45" s="221"/>
      <c r="Y45" s="221"/>
      <c r="Z45" s="221"/>
      <c r="AA45" s="221"/>
      <c r="AB45" s="221"/>
      <c r="AC45" s="221"/>
      <c r="AD45" s="31"/>
      <c r="AE45" s="130"/>
      <c r="AF45" s="26"/>
    </row>
    <row r="46" spans="1:32" ht="30" hidden="1" customHeight="1">
      <c r="A46" s="109">
        <v>25</v>
      </c>
      <c r="B46" s="118"/>
      <c r="C46" s="118"/>
      <c r="D46" s="118"/>
      <c r="E46" s="118"/>
      <c r="F46" s="119"/>
      <c r="G46" s="118"/>
      <c r="H46" s="120"/>
      <c r="I46" s="131"/>
      <c r="J46" s="132">
        <f t="shared" si="0"/>
        <v>0</v>
      </c>
      <c r="K46" s="133"/>
      <c r="L46" s="140" t="e">
        <f t="shared" si="1"/>
        <v>#DIV/0!</v>
      </c>
      <c r="M46" s="135"/>
      <c r="N46" s="135"/>
      <c r="O46" s="135"/>
      <c r="P46" s="136"/>
      <c r="Q46" s="137">
        <f t="shared" si="2"/>
        <v>0</v>
      </c>
      <c r="R46" s="138">
        <f t="shared" si="3"/>
        <v>0</v>
      </c>
      <c r="S46" s="138">
        <f t="shared" si="4"/>
        <v>0</v>
      </c>
      <c r="T46" s="139">
        <f t="shared" si="5"/>
        <v>0</v>
      </c>
      <c r="U46" s="107"/>
      <c r="V46" s="220"/>
      <c r="W46" s="221"/>
      <c r="X46" s="221"/>
      <c r="Y46" s="221"/>
      <c r="Z46" s="221"/>
      <c r="AA46" s="221"/>
      <c r="AB46" s="221"/>
      <c r="AC46" s="221"/>
      <c r="AD46" s="31"/>
      <c r="AE46" s="130"/>
      <c r="AF46" s="26"/>
    </row>
    <row r="47" spans="1:32" ht="30" hidden="1" customHeight="1" outlineLevel="1">
      <c r="A47" s="109">
        <v>26</v>
      </c>
      <c r="B47" s="118"/>
      <c r="C47" s="118"/>
      <c r="D47" s="118"/>
      <c r="E47" s="118"/>
      <c r="F47" s="119"/>
      <c r="G47" s="118"/>
      <c r="H47" s="120"/>
      <c r="I47" s="131"/>
      <c r="J47" s="132">
        <f t="shared" si="0"/>
        <v>0</v>
      </c>
      <c r="K47" s="133"/>
      <c r="L47" s="140" t="e">
        <f t="shared" si="1"/>
        <v>#DIV/0!</v>
      </c>
      <c r="M47" s="135"/>
      <c r="N47" s="135"/>
      <c r="O47" s="135"/>
      <c r="P47" s="136"/>
      <c r="Q47" s="137">
        <f t="shared" si="2"/>
        <v>0</v>
      </c>
      <c r="R47" s="138">
        <f t="shared" si="3"/>
        <v>0</v>
      </c>
      <c r="S47" s="138">
        <f t="shared" si="4"/>
        <v>0</v>
      </c>
      <c r="T47" s="139">
        <f t="shared" si="5"/>
        <v>0</v>
      </c>
      <c r="U47" s="107"/>
      <c r="V47" s="220"/>
      <c r="W47" s="221"/>
      <c r="X47" s="221"/>
      <c r="Y47" s="221"/>
      <c r="Z47" s="221"/>
      <c r="AA47" s="221"/>
      <c r="AB47" s="221"/>
      <c r="AC47" s="221"/>
      <c r="AD47" s="31"/>
      <c r="AE47" s="130"/>
      <c r="AF47" s="26"/>
    </row>
    <row r="48" spans="1:32" ht="30" hidden="1" customHeight="1" outlineLevel="1">
      <c r="A48" s="109">
        <v>27</v>
      </c>
      <c r="B48" s="118"/>
      <c r="C48" s="118"/>
      <c r="D48" s="118"/>
      <c r="E48" s="118"/>
      <c r="F48" s="119"/>
      <c r="G48" s="118"/>
      <c r="H48" s="120"/>
      <c r="I48" s="131"/>
      <c r="J48" s="132">
        <f t="shared" si="0"/>
        <v>0</v>
      </c>
      <c r="K48" s="133"/>
      <c r="L48" s="140" t="e">
        <f t="shared" si="1"/>
        <v>#DIV/0!</v>
      </c>
      <c r="M48" s="135"/>
      <c r="N48" s="135"/>
      <c r="O48" s="135"/>
      <c r="P48" s="136"/>
      <c r="Q48" s="137">
        <f t="shared" si="2"/>
        <v>0</v>
      </c>
      <c r="R48" s="138">
        <f t="shared" si="3"/>
        <v>0</v>
      </c>
      <c r="S48" s="138">
        <f t="shared" si="4"/>
        <v>0</v>
      </c>
      <c r="T48" s="139">
        <f t="shared" si="5"/>
        <v>0</v>
      </c>
      <c r="U48" s="107"/>
      <c r="V48" s="220"/>
      <c r="W48" s="221"/>
      <c r="X48" s="221"/>
      <c r="Y48" s="221"/>
      <c r="Z48" s="221"/>
      <c r="AA48" s="221"/>
      <c r="AB48" s="221"/>
      <c r="AC48" s="221"/>
      <c r="AD48" s="31"/>
      <c r="AE48" s="130"/>
      <c r="AF48" s="26"/>
    </row>
    <row r="49" spans="1:33" ht="30" hidden="1" customHeight="1" outlineLevel="1">
      <c r="A49" s="109">
        <v>28</v>
      </c>
      <c r="B49" s="118"/>
      <c r="C49" s="118"/>
      <c r="D49" s="118"/>
      <c r="E49" s="118"/>
      <c r="F49" s="119"/>
      <c r="G49" s="118"/>
      <c r="H49" s="120"/>
      <c r="I49" s="131"/>
      <c r="J49" s="132">
        <f t="shared" si="0"/>
        <v>0</v>
      </c>
      <c r="K49" s="133"/>
      <c r="L49" s="140" t="e">
        <f t="shared" si="1"/>
        <v>#DIV/0!</v>
      </c>
      <c r="M49" s="135"/>
      <c r="N49" s="135"/>
      <c r="O49" s="135"/>
      <c r="P49" s="136"/>
      <c r="Q49" s="137">
        <f t="shared" si="2"/>
        <v>0</v>
      </c>
      <c r="R49" s="138">
        <f t="shared" si="3"/>
        <v>0</v>
      </c>
      <c r="S49" s="138">
        <f t="shared" si="4"/>
        <v>0</v>
      </c>
      <c r="T49" s="139">
        <f t="shared" si="5"/>
        <v>0</v>
      </c>
      <c r="U49" s="107"/>
      <c r="V49" s="220"/>
      <c r="W49" s="221"/>
      <c r="X49" s="221"/>
      <c r="Y49" s="221"/>
      <c r="Z49" s="221"/>
      <c r="AA49" s="221"/>
      <c r="AB49" s="221"/>
      <c r="AC49" s="221"/>
      <c r="AD49" s="31"/>
      <c r="AE49" s="130"/>
      <c r="AF49" s="26"/>
    </row>
    <row r="50" spans="1:33" ht="30" hidden="1" customHeight="1" outlineLevel="1">
      <c r="A50" s="109">
        <v>29</v>
      </c>
      <c r="B50" s="118"/>
      <c r="C50" s="118"/>
      <c r="D50" s="118"/>
      <c r="E50" s="118"/>
      <c r="F50" s="119"/>
      <c r="G50" s="118"/>
      <c r="H50" s="120"/>
      <c r="I50" s="131"/>
      <c r="J50" s="132">
        <f t="shared" si="0"/>
        <v>0</v>
      </c>
      <c r="K50" s="133"/>
      <c r="L50" s="140" t="e">
        <f t="shared" si="1"/>
        <v>#DIV/0!</v>
      </c>
      <c r="M50" s="135"/>
      <c r="N50" s="135"/>
      <c r="O50" s="135"/>
      <c r="P50" s="136"/>
      <c r="Q50" s="137">
        <f t="shared" si="2"/>
        <v>0</v>
      </c>
      <c r="R50" s="138">
        <f t="shared" si="3"/>
        <v>0</v>
      </c>
      <c r="S50" s="138">
        <f t="shared" si="4"/>
        <v>0</v>
      </c>
      <c r="T50" s="139">
        <f t="shared" si="5"/>
        <v>0</v>
      </c>
      <c r="U50" s="107"/>
      <c r="V50" s="220"/>
      <c r="W50" s="221"/>
      <c r="X50" s="221"/>
      <c r="Y50" s="221"/>
      <c r="Z50" s="221"/>
      <c r="AA50" s="221"/>
      <c r="AB50" s="221"/>
      <c r="AC50" s="221"/>
      <c r="AD50" s="31"/>
      <c r="AE50" s="130"/>
      <c r="AF50" s="26"/>
    </row>
    <row r="51" spans="1:33" ht="30" hidden="1" customHeight="1" outlineLevel="1">
      <c r="A51" s="109">
        <v>30</v>
      </c>
      <c r="B51" s="118"/>
      <c r="C51" s="118"/>
      <c r="D51" s="118"/>
      <c r="E51" s="118"/>
      <c r="F51" s="119"/>
      <c r="G51" s="118"/>
      <c r="H51" s="120"/>
      <c r="I51" s="131"/>
      <c r="J51" s="132">
        <f t="shared" si="0"/>
        <v>0</v>
      </c>
      <c r="K51" s="133"/>
      <c r="L51" s="140" t="e">
        <f t="shared" si="1"/>
        <v>#DIV/0!</v>
      </c>
      <c r="M51" s="135"/>
      <c r="N51" s="135"/>
      <c r="O51" s="135"/>
      <c r="P51" s="136"/>
      <c r="Q51" s="137">
        <f t="shared" si="2"/>
        <v>0</v>
      </c>
      <c r="R51" s="138">
        <f t="shared" si="3"/>
        <v>0</v>
      </c>
      <c r="S51" s="138">
        <f t="shared" si="4"/>
        <v>0</v>
      </c>
      <c r="T51" s="139">
        <f t="shared" si="5"/>
        <v>0</v>
      </c>
      <c r="U51" s="107"/>
      <c r="V51" s="220"/>
      <c r="W51" s="221"/>
      <c r="X51" s="221"/>
      <c r="Y51" s="221"/>
      <c r="Z51" s="221"/>
      <c r="AA51" s="221"/>
      <c r="AB51" s="221"/>
      <c r="AC51" s="221"/>
      <c r="AD51" s="31"/>
      <c r="AE51" s="130"/>
      <c r="AF51" s="26"/>
    </row>
    <row r="52" spans="1:33" ht="30" hidden="1" customHeight="1" outlineLevel="1">
      <c r="A52" s="109">
        <v>31</v>
      </c>
      <c r="B52" s="118"/>
      <c r="C52" s="141"/>
      <c r="D52" s="118"/>
      <c r="E52" s="118"/>
      <c r="F52" s="119"/>
      <c r="G52" s="118"/>
      <c r="H52" s="120"/>
      <c r="I52" s="131"/>
      <c r="J52" s="132">
        <f t="shared" si="0"/>
        <v>0</v>
      </c>
      <c r="K52" s="133"/>
      <c r="L52" s="140" t="e">
        <f t="shared" si="1"/>
        <v>#DIV/0!</v>
      </c>
      <c r="M52" s="135"/>
      <c r="N52" s="135"/>
      <c r="O52" s="135"/>
      <c r="P52" s="136"/>
      <c r="Q52" s="137">
        <f t="shared" si="2"/>
        <v>0</v>
      </c>
      <c r="R52" s="138">
        <f t="shared" si="3"/>
        <v>0</v>
      </c>
      <c r="S52" s="138">
        <f t="shared" si="4"/>
        <v>0</v>
      </c>
      <c r="T52" s="139">
        <f t="shared" si="5"/>
        <v>0</v>
      </c>
      <c r="U52" s="107"/>
      <c r="V52" s="220"/>
      <c r="W52" s="221"/>
      <c r="X52" s="221"/>
      <c r="Y52" s="221"/>
      <c r="Z52" s="221"/>
      <c r="AA52" s="221"/>
      <c r="AB52" s="221"/>
      <c r="AC52" s="221"/>
      <c r="AD52" s="31"/>
      <c r="AE52" s="130"/>
      <c r="AF52" s="26"/>
    </row>
    <row r="53" spans="1:33" ht="30" hidden="1" customHeight="1" outlineLevel="1">
      <c r="A53" s="109">
        <v>32</v>
      </c>
      <c r="B53" s="118"/>
      <c r="C53" s="118"/>
      <c r="D53" s="118"/>
      <c r="E53" s="118"/>
      <c r="F53" s="119"/>
      <c r="G53" s="118"/>
      <c r="H53" s="120"/>
      <c r="I53" s="131"/>
      <c r="J53" s="132">
        <f t="shared" si="0"/>
        <v>0</v>
      </c>
      <c r="K53" s="133"/>
      <c r="L53" s="140" t="e">
        <f t="shared" si="1"/>
        <v>#DIV/0!</v>
      </c>
      <c r="M53" s="135"/>
      <c r="N53" s="135"/>
      <c r="O53" s="135"/>
      <c r="P53" s="136"/>
      <c r="Q53" s="137">
        <f t="shared" si="2"/>
        <v>0</v>
      </c>
      <c r="R53" s="138">
        <f t="shared" si="3"/>
        <v>0</v>
      </c>
      <c r="S53" s="138">
        <f t="shared" si="4"/>
        <v>0</v>
      </c>
      <c r="T53" s="139">
        <f t="shared" si="5"/>
        <v>0</v>
      </c>
      <c r="U53" s="107"/>
      <c r="V53" s="220"/>
      <c r="W53" s="221"/>
      <c r="X53" s="221"/>
      <c r="Y53" s="221"/>
      <c r="Z53" s="221"/>
      <c r="AA53" s="221"/>
      <c r="AB53" s="221"/>
      <c r="AC53" s="221"/>
      <c r="AD53" s="31"/>
      <c r="AE53" s="130"/>
      <c r="AF53" s="26"/>
    </row>
    <row r="54" spans="1:33" ht="39" customHeight="1" outlineLevel="1">
      <c r="A54" s="109"/>
      <c r="B54" s="118"/>
      <c r="C54" s="118"/>
      <c r="D54" s="118"/>
      <c r="E54" s="118"/>
      <c r="F54" s="119"/>
      <c r="G54" s="118"/>
      <c r="H54" s="120"/>
      <c r="I54" s="131">
        <v>21</v>
      </c>
      <c r="J54" s="132"/>
      <c r="K54" s="132"/>
      <c r="L54" s="140"/>
      <c r="M54" s="135"/>
      <c r="N54" s="135"/>
      <c r="O54" s="135"/>
      <c r="P54" s="135"/>
      <c r="Q54" s="137"/>
      <c r="R54" s="138"/>
      <c r="S54" s="138"/>
      <c r="T54" s="139"/>
      <c r="U54" s="107"/>
      <c r="V54" s="220"/>
      <c r="W54" s="221"/>
      <c r="X54" s="221"/>
      <c r="Y54" s="221"/>
      <c r="Z54" s="221"/>
      <c r="AA54" s="221"/>
      <c r="AB54" s="221"/>
      <c r="AC54" s="221"/>
      <c r="AD54" s="31"/>
      <c r="AE54" s="130"/>
      <c r="AF54" s="26"/>
    </row>
    <row r="55" spans="1:33" ht="39" customHeight="1" outlineLevel="1">
      <c r="A55" s="109"/>
      <c r="B55" s="118"/>
      <c r="C55" s="118"/>
      <c r="D55" s="118"/>
      <c r="E55" s="118"/>
      <c r="F55" s="119"/>
      <c r="G55" s="118"/>
      <c r="H55" s="120"/>
      <c r="I55" s="131">
        <v>21</v>
      </c>
      <c r="J55" s="132"/>
      <c r="K55" s="132"/>
      <c r="L55" s="140"/>
      <c r="M55" s="135"/>
      <c r="N55" s="135"/>
      <c r="O55" s="135"/>
      <c r="P55" s="135"/>
      <c r="Q55" s="137"/>
      <c r="R55" s="138"/>
      <c r="S55" s="138"/>
      <c r="T55" s="139"/>
      <c r="U55" s="107"/>
      <c r="V55" s="220"/>
      <c r="W55" s="221"/>
      <c r="X55" s="221"/>
      <c r="Y55" s="221"/>
      <c r="Z55" s="221"/>
      <c r="AA55" s="221"/>
      <c r="AB55" s="221"/>
      <c r="AC55" s="221"/>
      <c r="AD55" s="31"/>
      <c r="AE55" s="130"/>
      <c r="AF55" s="26"/>
    </row>
    <row r="56" spans="1:33" ht="39" customHeight="1" outlineLevel="1">
      <c r="A56" s="109"/>
      <c r="B56" s="118"/>
      <c r="C56" s="118"/>
      <c r="D56" s="118"/>
      <c r="E56" s="118"/>
      <c r="F56" s="119"/>
      <c r="G56" s="118"/>
      <c r="H56" s="120"/>
      <c r="I56" s="131">
        <v>34</v>
      </c>
      <c r="J56" s="132"/>
      <c r="K56" s="132"/>
      <c r="L56" s="140"/>
      <c r="M56" s="135"/>
      <c r="N56" s="135"/>
      <c r="O56" s="135"/>
      <c r="P56" s="135"/>
      <c r="Q56" s="137"/>
      <c r="R56" s="138"/>
      <c r="S56" s="138"/>
      <c r="T56" s="139"/>
      <c r="U56" s="107"/>
      <c r="V56" s="220"/>
      <c r="W56" s="221"/>
      <c r="X56" s="221"/>
      <c r="Y56" s="221"/>
      <c r="Z56" s="221"/>
      <c r="AA56" s="221"/>
      <c r="AB56" s="221"/>
      <c r="AC56" s="221"/>
      <c r="AD56" s="31"/>
      <c r="AE56" s="130"/>
      <c r="AF56" s="26"/>
      <c r="AG56" s="142"/>
    </row>
    <row r="57" spans="1:33" ht="42" customHeight="1" outlineLevel="1">
      <c r="A57" s="109"/>
      <c r="B57" s="118"/>
      <c r="C57" s="118"/>
      <c r="D57" s="118"/>
      <c r="E57" s="118"/>
      <c r="F57" s="119"/>
      <c r="G57" s="118"/>
      <c r="H57" s="120"/>
      <c r="I57" s="131">
        <v>18</v>
      </c>
      <c r="J57" s="132"/>
      <c r="K57" s="132"/>
      <c r="L57" s="140"/>
      <c r="M57" s="135"/>
      <c r="N57" s="135"/>
      <c r="O57" s="135"/>
      <c r="P57" s="135"/>
      <c r="Q57" s="137"/>
      <c r="R57" s="138"/>
      <c r="S57" s="138"/>
      <c r="T57" s="139"/>
      <c r="U57" s="107"/>
      <c r="V57" s="220"/>
      <c r="W57" s="221"/>
      <c r="X57" s="221"/>
      <c r="Y57" s="221"/>
      <c r="Z57" s="221"/>
      <c r="AA57" s="221"/>
      <c r="AB57" s="221"/>
      <c r="AC57" s="221"/>
      <c r="AD57" s="31"/>
      <c r="AE57" s="130"/>
      <c r="AF57" s="26"/>
    </row>
    <row r="58" spans="1:33" ht="43.5" customHeight="1" outlineLevel="1">
      <c r="A58" s="109"/>
      <c r="B58" s="118"/>
      <c r="C58" s="118"/>
      <c r="D58" s="118"/>
      <c r="E58" s="118"/>
      <c r="F58" s="119"/>
      <c r="G58" s="118"/>
      <c r="H58" s="120"/>
      <c r="I58" s="131">
        <v>16</v>
      </c>
      <c r="J58" s="132"/>
      <c r="K58" s="132"/>
      <c r="L58" s="140"/>
      <c r="M58" s="135"/>
      <c r="N58" s="135"/>
      <c r="O58" s="135"/>
      <c r="P58" s="135"/>
      <c r="Q58" s="137"/>
      <c r="R58" s="138"/>
      <c r="S58" s="138"/>
      <c r="T58" s="139"/>
      <c r="U58" s="107"/>
      <c r="V58" s="220"/>
      <c r="W58" s="221"/>
      <c r="X58" s="221"/>
      <c r="Y58" s="221"/>
      <c r="Z58" s="221"/>
      <c r="AA58" s="221"/>
      <c r="AB58" s="221"/>
      <c r="AC58" s="221"/>
      <c r="AD58" s="31"/>
      <c r="AE58" s="130"/>
      <c r="AF58" s="26"/>
    </row>
    <row r="59" spans="1:33" ht="40.5" customHeight="1" outlineLevel="1">
      <c r="A59" s="109"/>
      <c r="B59" s="118"/>
      <c r="C59" s="118"/>
      <c r="D59" s="118"/>
      <c r="E59" s="118"/>
      <c r="F59" s="119"/>
      <c r="G59" s="118"/>
      <c r="H59" s="120"/>
      <c r="I59" s="131"/>
      <c r="J59" s="132"/>
      <c r="K59" s="132"/>
      <c r="L59" s="140"/>
      <c r="M59" s="135"/>
      <c r="N59" s="135"/>
      <c r="O59" s="135"/>
      <c r="P59" s="135"/>
      <c r="Q59" s="137"/>
      <c r="R59" s="138"/>
      <c r="S59" s="138"/>
      <c r="T59" s="139"/>
      <c r="U59" s="107"/>
      <c r="V59" s="220"/>
      <c r="W59" s="221"/>
      <c r="X59" s="221"/>
      <c r="Y59" s="221"/>
      <c r="Z59" s="221"/>
      <c r="AA59" s="221"/>
      <c r="AB59" s="221"/>
      <c r="AC59" s="221"/>
      <c r="AD59" s="31"/>
      <c r="AE59" s="130"/>
      <c r="AF59" s="26"/>
    </row>
    <row r="60" spans="1:33" ht="37.5" customHeight="1" outlineLevel="1">
      <c r="A60" s="109"/>
      <c r="B60" s="118"/>
      <c r="C60" s="118"/>
      <c r="D60" s="118"/>
      <c r="E60" s="118"/>
      <c r="F60" s="119"/>
      <c r="G60" s="118"/>
      <c r="H60" s="120"/>
      <c r="I60" s="131">
        <v>21</v>
      </c>
      <c r="J60" s="132"/>
      <c r="K60" s="132"/>
      <c r="L60" s="140"/>
      <c r="M60" s="135"/>
      <c r="N60" s="135"/>
      <c r="O60" s="135"/>
      <c r="P60" s="135"/>
      <c r="Q60" s="137"/>
      <c r="R60" s="138"/>
      <c r="S60" s="138"/>
      <c r="T60" s="139"/>
      <c r="U60" s="107"/>
      <c r="V60" s="220"/>
      <c r="W60" s="221"/>
      <c r="X60" s="221"/>
      <c r="Y60" s="221"/>
      <c r="Z60" s="221"/>
      <c r="AA60" s="221"/>
      <c r="AB60" s="221"/>
      <c r="AC60" s="221"/>
      <c r="AD60" s="31"/>
      <c r="AE60" s="130"/>
      <c r="AF60" s="26"/>
    </row>
    <row r="61" spans="1:33" ht="42" customHeight="1" outlineLevel="1">
      <c r="A61" s="109"/>
      <c r="B61" s="118"/>
      <c r="C61" s="118"/>
      <c r="D61" s="118"/>
      <c r="E61" s="118"/>
      <c r="F61" s="119"/>
      <c r="G61" s="118"/>
      <c r="H61" s="120"/>
      <c r="I61" s="131">
        <v>34</v>
      </c>
      <c r="J61" s="132"/>
      <c r="K61" s="132"/>
      <c r="L61" s="140"/>
      <c r="M61" s="135"/>
      <c r="N61" s="135"/>
      <c r="O61" s="135"/>
      <c r="P61" s="135"/>
      <c r="Q61" s="137"/>
      <c r="R61" s="138"/>
      <c r="S61" s="138"/>
      <c r="T61" s="139"/>
      <c r="U61" s="107"/>
      <c r="V61" s="220"/>
      <c r="W61" s="221"/>
      <c r="X61" s="221"/>
      <c r="Y61" s="221"/>
      <c r="Z61" s="221"/>
      <c r="AA61" s="221"/>
      <c r="AB61" s="221"/>
      <c r="AC61" s="221"/>
      <c r="AD61" s="31"/>
      <c r="AE61" s="130"/>
      <c r="AF61" s="26"/>
    </row>
    <row r="62" spans="1:33" ht="39" customHeight="1" outlineLevel="1">
      <c r="A62" s="109"/>
      <c r="B62" s="118"/>
      <c r="C62" s="118"/>
      <c r="D62" s="118"/>
      <c r="E62" s="118"/>
      <c r="F62" s="119"/>
      <c r="G62" s="118"/>
      <c r="H62" s="120"/>
      <c r="I62" s="131">
        <v>21</v>
      </c>
      <c r="J62" s="132"/>
      <c r="K62" s="132"/>
      <c r="L62" s="140"/>
      <c r="M62" s="135"/>
      <c r="N62" s="135"/>
      <c r="O62" s="135"/>
      <c r="P62" s="135"/>
      <c r="Q62" s="137"/>
      <c r="R62" s="138"/>
      <c r="S62" s="138"/>
      <c r="T62" s="139"/>
      <c r="U62" s="107"/>
      <c r="V62" s="220"/>
      <c r="W62" s="221"/>
      <c r="X62" s="221"/>
      <c r="Y62" s="221"/>
      <c r="Z62" s="221"/>
      <c r="AA62" s="221"/>
      <c r="AB62" s="221"/>
      <c r="AC62" s="221"/>
      <c r="AD62" s="31"/>
      <c r="AE62" s="130"/>
      <c r="AF62" s="26"/>
    </row>
    <row r="63" spans="1:33" ht="39" customHeight="1" outlineLevel="1">
      <c r="A63" s="109"/>
      <c r="B63" s="118"/>
      <c r="C63" s="118"/>
      <c r="D63" s="118"/>
      <c r="E63" s="118"/>
      <c r="F63" s="119"/>
      <c r="G63" s="118"/>
      <c r="H63" s="120"/>
      <c r="I63" s="131">
        <v>18</v>
      </c>
      <c r="J63" s="132"/>
      <c r="K63" s="132"/>
      <c r="L63" s="140"/>
      <c r="M63" s="135"/>
      <c r="N63" s="135"/>
      <c r="O63" s="135"/>
      <c r="P63" s="135"/>
      <c r="Q63" s="137"/>
      <c r="R63" s="138"/>
      <c r="S63" s="138"/>
      <c r="T63" s="139"/>
      <c r="U63" s="107"/>
      <c r="V63" s="220"/>
      <c r="W63" s="221"/>
      <c r="X63" s="221"/>
      <c r="Y63" s="221"/>
      <c r="Z63" s="221"/>
      <c r="AA63" s="221"/>
      <c r="AB63" s="221"/>
      <c r="AC63" s="221"/>
      <c r="AD63" s="31"/>
      <c r="AE63" s="130"/>
      <c r="AF63" s="26"/>
    </row>
    <row r="64" spans="1:33" ht="37.5" customHeight="1" outlineLevel="1">
      <c r="A64" s="109"/>
      <c r="B64" s="118"/>
      <c r="C64" s="118"/>
      <c r="D64" s="118"/>
      <c r="E64" s="118"/>
      <c r="F64" s="119"/>
      <c r="G64" s="118"/>
      <c r="H64" s="120"/>
      <c r="I64" s="131">
        <v>18</v>
      </c>
      <c r="J64" s="132"/>
      <c r="K64" s="132"/>
      <c r="L64" s="140"/>
      <c r="M64" s="135"/>
      <c r="N64" s="135"/>
      <c r="O64" s="135"/>
      <c r="P64" s="135"/>
      <c r="Q64" s="137"/>
      <c r="R64" s="138"/>
      <c r="S64" s="138"/>
      <c r="T64" s="139"/>
      <c r="U64" s="107"/>
      <c r="V64" s="220"/>
      <c r="W64" s="221"/>
      <c r="X64" s="221"/>
      <c r="Y64" s="221"/>
      <c r="Z64" s="221"/>
      <c r="AA64" s="221"/>
      <c r="AB64" s="221"/>
      <c r="AC64" s="221"/>
      <c r="AD64" s="31"/>
      <c r="AE64" s="130"/>
      <c r="AF64" s="26"/>
    </row>
    <row r="65" spans="1:32" ht="37.5" customHeight="1" outlineLevel="1">
      <c r="A65" s="109"/>
      <c r="B65" s="118"/>
      <c r="C65" s="118"/>
      <c r="D65" s="118"/>
      <c r="E65" s="118"/>
      <c r="F65" s="119"/>
      <c r="G65" s="118"/>
      <c r="H65" s="120"/>
      <c r="I65" s="131"/>
      <c r="J65" s="132"/>
      <c r="K65" s="132"/>
      <c r="L65" s="140"/>
      <c r="M65" s="135"/>
      <c r="N65" s="135"/>
      <c r="O65" s="135"/>
      <c r="P65" s="135"/>
      <c r="Q65" s="137"/>
      <c r="R65" s="138"/>
      <c r="S65" s="138"/>
      <c r="T65" s="139"/>
      <c r="U65" s="107"/>
      <c r="V65" s="220"/>
      <c r="W65" s="221"/>
      <c r="X65" s="221"/>
      <c r="Y65" s="221"/>
      <c r="Z65" s="221"/>
      <c r="AA65" s="221"/>
      <c r="AB65" s="221"/>
      <c r="AC65" s="221"/>
      <c r="AD65" s="31"/>
      <c r="AE65" s="130"/>
      <c r="AF65" s="26"/>
    </row>
    <row r="66" spans="1:32" ht="37.5" customHeight="1" outlineLevel="1">
      <c r="A66" s="109"/>
      <c r="B66" s="118"/>
      <c r="C66" s="141"/>
      <c r="D66" s="118"/>
      <c r="E66" s="118"/>
      <c r="F66" s="119"/>
      <c r="G66" s="118"/>
      <c r="H66" s="120"/>
      <c r="I66" s="131">
        <v>34</v>
      </c>
      <c r="J66" s="132"/>
      <c r="K66" s="132"/>
      <c r="L66" s="140"/>
      <c r="M66" s="135"/>
      <c r="N66" s="135"/>
      <c r="O66" s="135"/>
      <c r="P66" s="135"/>
      <c r="Q66" s="137"/>
      <c r="R66" s="138"/>
      <c r="S66" s="138"/>
      <c r="T66" s="139"/>
      <c r="U66" s="107"/>
      <c r="V66" s="220"/>
      <c r="W66" s="221"/>
      <c r="X66" s="221"/>
      <c r="Y66" s="221"/>
      <c r="Z66" s="221"/>
      <c r="AA66" s="221"/>
      <c r="AB66" s="221"/>
      <c r="AC66" s="221"/>
      <c r="AD66" s="31"/>
      <c r="AE66" s="130"/>
      <c r="AF66" s="26"/>
    </row>
    <row r="67" spans="1:32" ht="37.5" customHeight="1" outlineLevel="1">
      <c r="A67" s="109"/>
      <c r="B67" s="118"/>
      <c r="C67" s="118"/>
      <c r="D67" s="118"/>
      <c r="E67" s="118"/>
      <c r="F67" s="119"/>
      <c r="G67" s="118"/>
      <c r="H67" s="120"/>
      <c r="I67" s="131">
        <v>21</v>
      </c>
      <c r="J67" s="132"/>
      <c r="K67" s="132"/>
      <c r="L67" s="140"/>
      <c r="M67" s="135"/>
      <c r="N67" s="135"/>
      <c r="O67" s="135"/>
      <c r="P67" s="135"/>
      <c r="Q67" s="137"/>
      <c r="R67" s="138"/>
      <c r="S67" s="138"/>
      <c r="T67" s="139"/>
      <c r="U67" s="107"/>
      <c r="V67" s="220"/>
      <c r="W67" s="221"/>
      <c r="X67" s="221"/>
      <c r="Y67" s="221"/>
      <c r="Z67" s="221"/>
      <c r="AA67" s="221"/>
      <c r="AB67" s="221"/>
      <c r="AC67" s="221"/>
      <c r="AD67" s="31"/>
      <c r="AE67" s="130"/>
      <c r="AF67" s="26"/>
    </row>
    <row r="68" spans="1:32" ht="36" customHeight="1" outlineLevel="1">
      <c r="A68" s="109"/>
      <c r="B68" s="118"/>
      <c r="C68" s="118"/>
      <c r="D68" s="118"/>
      <c r="E68" s="118"/>
      <c r="F68" s="119"/>
      <c r="G68" s="118"/>
      <c r="H68" s="120"/>
      <c r="I68" s="131">
        <v>21</v>
      </c>
      <c r="J68" s="132"/>
      <c r="K68" s="132"/>
      <c r="L68" s="140"/>
      <c r="M68" s="135"/>
      <c r="N68" s="135"/>
      <c r="O68" s="135"/>
      <c r="P68" s="135"/>
      <c r="Q68" s="137"/>
      <c r="R68" s="138"/>
      <c r="S68" s="138"/>
      <c r="T68" s="139"/>
      <c r="U68" s="107"/>
      <c r="V68" s="220"/>
      <c r="W68" s="221"/>
      <c r="X68" s="221"/>
      <c r="Y68" s="221"/>
      <c r="Z68" s="221"/>
      <c r="AA68" s="221"/>
      <c r="AB68" s="221"/>
      <c r="AC68" s="221"/>
      <c r="AD68" s="31"/>
      <c r="AE68" s="130"/>
      <c r="AF68" s="26"/>
    </row>
    <row r="69" spans="1:32" ht="37.5" customHeight="1" outlineLevel="1">
      <c r="A69" s="109"/>
      <c r="B69" s="118"/>
      <c r="C69" s="118"/>
      <c r="D69" s="118"/>
      <c r="E69" s="118"/>
      <c r="F69" s="119"/>
      <c r="G69" s="118"/>
      <c r="H69" s="120"/>
      <c r="I69" s="131">
        <v>34</v>
      </c>
      <c r="J69" s="132"/>
      <c r="K69" s="132"/>
      <c r="L69" s="140"/>
      <c r="M69" s="135"/>
      <c r="N69" s="135"/>
      <c r="O69" s="135"/>
      <c r="P69" s="135"/>
      <c r="Q69" s="137"/>
      <c r="R69" s="138"/>
      <c r="S69" s="138"/>
      <c r="T69" s="139"/>
      <c r="U69" s="107"/>
      <c r="V69" s="220"/>
      <c r="W69" s="221"/>
      <c r="X69" s="221"/>
      <c r="Y69" s="221"/>
      <c r="Z69" s="221"/>
      <c r="AA69" s="221"/>
      <c r="AB69" s="221"/>
      <c r="AC69" s="221"/>
      <c r="AD69" s="31"/>
      <c r="AE69" s="130"/>
      <c r="AF69" s="26"/>
    </row>
    <row r="70" spans="1:32" ht="36" customHeight="1" outlineLevel="1">
      <c r="A70" s="109"/>
      <c r="B70" s="118"/>
      <c r="C70" s="118"/>
      <c r="D70" s="118"/>
      <c r="E70" s="118"/>
      <c r="F70" s="119"/>
      <c r="G70" s="118"/>
      <c r="H70" s="120"/>
      <c r="I70" s="131">
        <v>21</v>
      </c>
      <c r="J70" s="132"/>
      <c r="K70" s="132"/>
      <c r="L70" s="140"/>
      <c r="M70" s="135"/>
      <c r="N70" s="135"/>
      <c r="O70" s="135"/>
      <c r="P70" s="135"/>
      <c r="Q70" s="137"/>
      <c r="R70" s="138"/>
      <c r="S70" s="138"/>
      <c r="T70" s="139"/>
      <c r="U70" s="107"/>
      <c r="V70" s="220"/>
      <c r="W70" s="221"/>
      <c r="X70" s="221"/>
      <c r="Y70" s="221"/>
      <c r="Z70" s="221"/>
      <c r="AA70" s="221"/>
      <c r="AB70" s="221"/>
      <c r="AC70" s="221"/>
      <c r="AD70" s="31"/>
      <c r="AE70" s="130"/>
      <c r="AF70" s="26"/>
    </row>
    <row r="71" spans="1:32" ht="30" hidden="1" customHeight="1" outlineLevel="1">
      <c r="A71" s="109"/>
      <c r="B71" s="118"/>
      <c r="C71" s="118"/>
      <c r="D71" s="118"/>
      <c r="E71" s="118"/>
      <c r="F71" s="119"/>
      <c r="G71" s="118"/>
      <c r="H71" s="120"/>
      <c r="I71" s="131"/>
      <c r="J71" s="132"/>
      <c r="K71" s="133"/>
      <c r="L71" s="143"/>
      <c r="M71" s="135"/>
      <c r="N71" s="135"/>
      <c r="O71" s="135"/>
      <c r="P71" s="135"/>
      <c r="Q71" s="137"/>
      <c r="R71" s="138"/>
      <c r="S71" s="138"/>
      <c r="T71" s="139"/>
      <c r="U71" s="107"/>
      <c r="V71" s="220"/>
      <c r="W71" s="221"/>
      <c r="X71" s="221"/>
      <c r="Y71" s="221"/>
      <c r="Z71" s="221"/>
      <c r="AA71" s="221"/>
      <c r="AB71" s="221"/>
      <c r="AC71" s="221"/>
      <c r="AD71" s="31"/>
      <c r="AE71" s="130"/>
      <c r="AF71" s="26"/>
    </row>
    <row r="72" spans="1:32" ht="30" hidden="1" customHeight="1" outlineLevel="1">
      <c r="A72" s="109"/>
      <c r="B72" s="118"/>
      <c r="C72" s="118"/>
      <c r="D72" s="118"/>
      <c r="E72" s="118"/>
      <c r="F72" s="119"/>
      <c r="G72" s="118"/>
      <c r="H72" s="120"/>
      <c r="I72" s="131"/>
      <c r="J72" s="132"/>
      <c r="K72" s="133"/>
      <c r="L72" s="143"/>
      <c r="M72" s="135"/>
      <c r="N72" s="135"/>
      <c r="O72" s="135"/>
      <c r="P72" s="135"/>
      <c r="Q72" s="137"/>
      <c r="R72" s="138"/>
      <c r="S72" s="138"/>
      <c r="T72" s="139"/>
      <c r="U72" s="107"/>
      <c r="V72" s="220"/>
      <c r="W72" s="221"/>
      <c r="X72" s="221"/>
      <c r="Y72" s="221"/>
      <c r="Z72" s="221"/>
      <c r="AA72" s="221"/>
      <c r="AB72" s="221"/>
      <c r="AC72" s="221"/>
      <c r="AD72" s="31"/>
      <c r="AE72" s="130"/>
      <c r="AF72" s="26"/>
    </row>
    <row r="73" spans="1:32" ht="30" hidden="1" customHeight="1" outlineLevel="1">
      <c r="A73" s="109"/>
      <c r="B73" s="118"/>
      <c r="C73" s="118"/>
      <c r="D73" s="118"/>
      <c r="E73" s="118"/>
      <c r="F73" s="119"/>
      <c r="G73" s="118"/>
      <c r="H73" s="120"/>
      <c r="I73" s="131"/>
      <c r="J73" s="132"/>
      <c r="K73" s="133"/>
      <c r="L73" s="143"/>
      <c r="M73" s="135"/>
      <c r="N73" s="135"/>
      <c r="O73" s="135"/>
      <c r="P73" s="135"/>
      <c r="Q73" s="137"/>
      <c r="R73" s="138"/>
      <c r="S73" s="138"/>
      <c r="T73" s="139"/>
      <c r="U73" s="107"/>
      <c r="V73" s="220"/>
      <c r="W73" s="221"/>
      <c r="X73" s="221"/>
      <c r="Y73" s="221"/>
      <c r="Z73" s="221"/>
      <c r="AA73" s="221"/>
      <c r="AB73" s="221"/>
      <c r="AC73" s="221"/>
      <c r="AD73" s="31"/>
      <c r="AE73" s="130"/>
      <c r="AF73" s="26"/>
    </row>
    <row r="74" spans="1:32" ht="30" hidden="1" customHeight="1" outlineLevel="1">
      <c r="A74" s="109"/>
      <c r="B74" s="118"/>
      <c r="C74" s="118"/>
      <c r="D74" s="118"/>
      <c r="E74" s="118"/>
      <c r="F74" s="119"/>
      <c r="G74" s="118"/>
      <c r="H74" s="120"/>
      <c r="I74" s="131"/>
      <c r="J74" s="132"/>
      <c r="K74" s="133"/>
      <c r="L74" s="143"/>
      <c r="M74" s="135"/>
      <c r="N74" s="135"/>
      <c r="O74" s="135"/>
      <c r="P74" s="135"/>
      <c r="Q74" s="137"/>
      <c r="R74" s="138"/>
      <c r="S74" s="138"/>
      <c r="T74" s="139"/>
      <c r="U74" s="107"/>
      <c r="V74" s="220"/>
      <c r="W74" s="221"/>
      <c r="X74" s="221"/>
      <c r="Y74" s="221"/>
      <c r="Z74" s="221"/>
      <c r="AA74" s="221"/>
      <c r="AB74" s="221"/>
      <c r="AC74" s="221"/>
      <c r="AD74" s="31"/>
      <c r="AE74" s="130"/>
      <c r="AF74" s="26"/>
    </row>
    <row r="75" spans="1:32" ht="30" hidden="1" customHeight="1" outlineLevel="1">
      <c r="A75" s="109"/>
      <c r="B75" s="118"/>
      <c r="C75" s="120"/>
      <c r="D75" s="118"/>
      <c r="E75" s="118"/>
      <c r="F75" s="119"/>
      <c r="G75" s="118"/>
      <c r="H75" s="120"/>
      <c r="I75" s="131"/>
      <c r="J75" s="132"/>
      <c r="K75" s="133"/>
      <c r="L75" s="143"/>
      <c r="M75" s="135"/>
      <c r="N75" s="135"/>
      <c r="O75" s="135"/>
      <c r="P75" s="135"/>
      <c r="Q75" s="137"/>
      <c r="R75" s="138"/>
      <c r="S75" s="138"/>
      <c r="T75" s="139"/>
      <c r="U75" s="107"/>
      <c r="V75" s="220"/>
      <c r="W75" s="221"/>
      <c r="X75" s="221"/>
      <c r="Y75" s="221"/>
      <c r="Z75" s="221"/>
      <c r="AA75" s="221"/>
      <c r="AB75" s="221"/>
      <c r="AC75" s="221"/>
      <c r="AD75" s="31"/>
      <c r="AE75" s="130"/>
      <c r="AF75" s="26"/>
    </row>
    <row r="76" spans="1:32" ht="30" hidden="1" customHeight="1" outlineLevel="1">
      <c r="A76" s="109"/>
      <c r="B76" s="118"/>
      <c r="C76" s="120"/>
      <c r="D76" s="118"/>
      <c r="E76" s="118"/>
      <c r="F76" s="119"/>
      <c r="G76" s="118"/>
      <c r="H76" s="120"/>
      <c r="I76" s="131"/>
      <c r="J76" s="132"/>
      <c r="K76" s="133"/>
      <c r="L76" s="140"/>
      <c r="M76" s="135"/>
      <c r="N76" s="135"/>
      <c r="O76" s="135"/>
      <c r="P76" s="135"/>
      <c r="Q76" s="137"/>
      <c r="R76" s="138"/>
      <c r="S76" s="138"/>
      <c r="T76" s="139"/>
      <c r="U76" s="107"/>
      <c r="V76" s="220"/>
      <c r="W76" s="221"/>
      <c r="X76" s="221"/>
      <c r="Y76" s="221"/>
      <c r="Z76" s="221"/>
      <c r="AA76" s="221"/>
      <c r="AB76" s="221"/>
      <c r="AC76" s="221"/>
      <c r="AD76" s="31"/>
      <c r="AE76" s="130"/>
      <c r="AF76" s="26"/>
    </row>
    <row r="77" spans="1:32" ht="30" hidden="1" customHeight="1" outlineLevel="1">
      <c r="A77" s="109"/>
      <c r="B77" s="118"/>
      <c r="C77" s="120"/>
      <c r="D77" s="118"/>
      <c r="E77" s="118"/>
      <c r="F77" s="119"/>
      <c r="G77" s="118"/>
      <c r="H77" s="120"/>
      <c r="I77" s="131"/>
      <c r="J77" s="132"/>
      <c r="K77" s="133"/>
      <c r="L77" s="143"/>
      <c r="M77" s="135"/>
      <c r="N77" s="135"/>
      <c r="O77" s="135"/>
      <c r="P77" s="135"/>
      <c r="Q77" s="137"/>
      <c r="R77" s="138"/>
      <c r="S77" s="138"/>
      <c r="T77" s="139"/>
      <c r="U77" s="107"/>
      <c r="V77" s="163"/>
      <c r="W77" s="164"/>
      <c r="X77" s="165"/>
      <c r="Y77" s="165"/>
      <c r="Z77" s="165"/>
      <c r="AA77" s="165"/>
      <c r="AB77" s="165"/>
      <c r="AC77" s="166"/>
      <c r="AD77" s="167"/>
      <c r="AE77" s="130"/>
      <c r="AF77" s="26"/>
    </row>
    <row r="78" spans="1:32" ht="30" hidden="1" customHeight="1" outlineLevel="1">
      <c r="A78" s="109"/>
      <c r="B78" s="118"/>
      <c r="C78" s="120"/>
      <c r="D78" s="118"/>
      <c r="E78" s="118"/>
      <c r="F78" s="119"/>
      <c r="G78" s="118"/>
      <c r="H78" s="120"/>
      <c r="I78" s="131"/>
      <c r="J78" s="132"/>
      <c r="K78" s="133"/>
      <c r="L78" s="143"/>
      <c r="M78" s="135"/>
      <c r="N78" s="135"/>
      <c r="O78" s="135"/>
      <c r="P78" s="135"/>
      <c r="Q78" s="137"/>
      <c r="R78" s="138"/>
      <c r="S78" s="138"/>
      <c r="T78" s="139"/>
      <c r="U78" s="107"/>
      <c r="V78" s="174"/>
      <c r="W78" s="99"/>
      <c r="X78" s="100"/>
      <c r="Y78" s="100"/>
      <c r="Z78" s="100"/>
      <c r="AA78" s="100"/>
      <c r="AB78" s="100"/>
      <c r="AC78" s="101"/>
      <c r="AD78" s="102"/>
      <c r="AE78" s="130"/>
      <c r="AF78" s="26"/>
    </row>
    <row r="79" spans="1:32" ht="30" hidden="1" customHeight="1" outlineLevel="1">
      <c r="A79" s="109"/>
      <c r="B79" s="118"/>
      <c r="C79" s="120"/>
      <c r="D79" s="118"/>
      <c r="E79" s="120"/>
      <c r="F79" s="119"/>
      <c r="G79" s="118"/>
      <c r="H79" s="120"/>
      <c r="I79" s="131"/>
      <c r="J79" s="132"/>
      <c r="K79" s="133"/>
      <c r="L79" s="143"/>
      <c r="M79" s="135"/>
      <c r="N79" s="135"/>
      <c r="O79" s="135"/>
      <c r="P79" s="135"/>
      <c r="Q79" s="137"/>
      <c r="R79" s="138"/>
      <c r="S79" s="138"/>
      <c r="T79" s="139"/>
      <c r="U79" s="107"/>
      <c r="V79" s="174"/>
      <c r="W79" s="99"/>
      <c r="X79" s="100"/>
      <c r="Y79" s="100"/>
      <c r="Z79" s="100"/>
      <c r="AA79" s="100"/>
      <c r="AB79" s="100"/>
      <c r="AC79" s="101"/>
      <c r="AD79" s="102"/>
      <c r="AE79" s="130"/>
      <c r="AF79" s="26"/>
    </row>
    <row r="80" spans="1:32" ht="30" hidden="1" customHeight="1" outlineLevel="1">
      <c r="A80" s="109"/>
      <c r="B80" s="118"/>
      <c r="C80" s="120"/>
      <c r="D80" s="118"/>
      <c r="E80" s="120"/>
      <c r="F80" s="119"/>
      <c r="G80" s="118"/>
      <c r="H80" s="120"/>
      <c r="I80" s="131"/>
      <c r="J80" s="132"/>
      <c r="K80" s="133"/>
      <c r="L80" s="143"/>
      <c r="M80" s="135"/>
      <c r="N80" s="135"/>
      <c r="O80" s="135"/>
      <c r="P80" s="135"/>
      <c r="Q80" s="137"/>
      <c r="R80" s="138"/>
      <c r="S80" s="138"/>
      <c r="T80" s="139"/>
      <c r="U80" s="107"/>
      <c r="V80" s="174"/>
      <c r="W80" s="99"/>
      <c r="X80" s="100"/>
      <c r="Y80" s="100"/>
      <c r="Z80" s="100"/>
      <c r="AA80" s="100"/>
      <c r="AB80" s="100"/>
      <c r="AC80" s="101"/>
      <c r="AD80" s="102"/>
      <c r="AE80" s="130"/>
      <c r="AF80" s="26"/>
    </row>
    <row r="81" spans="1:32" ht="30" hidden="1" customHeight="1" outlineLevel="1">
      <c r="A81" s="109"/>
      <c r="B81" s="118"/>
      <c r="C81" s="120"/>
      <c r="D81" s="118"/>
      <c r="E81" s="120"/>
      <c r="F81" s="119"/>
      <c r="G81" s="118"/>
      <c r="H81" s="120"/>
      <c r="I81" s="131"/>
      <c r="J81" s="132"/>
      <c r="K81" s="133"/>
      <c r="L81" s="143"/>
      <c r="M81" s="135"/>
      <c r="N81" s="135"/>
      <c r="O81" s="135"/>
      <c r="P81" s="135"/>
      <c r="Q81" s="137"/>
      <c r="R81" s="138"/>
      <c r="S81" s="138"/>
      <c r="T81" s="139"/>
      <c r="U81" s="107"/>
      <c r="V81" s="174"/>
      <c r="W81" s="99"/>
      <c r="X81" s="100"/>
      <c r="Y81" s="100"/>
      <c r="Z81" s="100"/>
      <c r="AA81" s="100"/>
      <c r="AB81" s="100"/>
      <c r="AC81" s="101"/>
      <c r="AD81" s="102"/>
      <c r="AE81" s="130"/>
      <c r="AF81" s="26"/>
    </row>
    <row r="82" spans="1:32" ht="30" hidden="1" customHeight="1" outlineLevel="1">
      <c r="A82" s="109"/>
      <c r="B82" s="118"/>
      <c r="C82" s="120"/>
      <c r="D82" s="118"/>
      <c r="E82" s="120"/>
      <c r="F82" s="119"/>
      <c r="G82" s="118"/>
      <c r="H82" s="120"/>
      <c r="I82" s="131"/>
      <c r="J82" s="132"/>
      <c r="K82" s="133"/>
      <c r="L82" s="140"/>
      <c r="M82" s="135"/>
      <c r="N82" s="135"/>
      <c r="O82" s="135"/>
      <c r="P82" s="135"/>
      <c r="Q82" s="137"/>
      <c r="R82" s="138"/>
      <c r="S82" s="138"/>
      <c r="T82" s="139"/>
      <c r="U82" s="107"/>
      <c r="V82" s="174"/>
      <c r="W82" s="99"/>
      <c r="X82" s="100"/>
      <c r="Y82" s="100"/>
      <c r="Z82" s="100"/>
      <c r="AA82" s="100"/>
      <c r="AB82" s="100"/>
      <c r="AC82" s="101"/>
      <c r="AD82" s="102"/>
      <c r="AE82" s="130"/>
      <c r="AF82" s="26"/>
    </row>
    <row r="83" spans="1:32" ht="30" hidden="1" customHeight="1" outlineLevel="1">
      <c r="A83" s="109"/>
      <c r="B83" s="118"/>
      <c r="C83" s="120"/>
      <c r="D83" s="118"/>
      <c r="E83" s="120"/>
      <c r="F83" s="119"/>
      <c r="G83" s="118"/>
      <c r="H83" s="120"/>
      <c r="I83" s="131"/>
      <c r="J83" s="132"/>
      <c r="K83" s="133"/>
      <c r="L83" s="143"/>
      <c r="M83" s="135"/>
      <c r="N83" s="135"/>
      <c r="O83" s="135"/>
      <c r="P83" s="135"/>
      <c r="Q83" s="137"/>
      <c r="R83" s="138"/>
      <c r="S83" s="138"/>
      <c r="T83" s="139"/>
      <c r="U83" s="107"/>
      <c r="V83" s="174"/>
      <c r="W83" s="99"/>
      <c r="X83" s="100"/>
      <c r="Y83" s="100"/>
      <c r="Z83" s="100"/>
      <c r="AA83" s="100"/>
      <c r="AB83" s="100"/>
      <c r="AC83" s="101"/>
      <c r="AD83" s="102"/>
      <c r="AE83" s="130"/>
      <c r="AF83" s="26"/>
    </row>
    <row r="84" spans="1:32" ht="30" hidden="1" customHeight="1" outlineLevel="1">
      <c r="A84" s="109"/>
      <c r="B84" s="118"/>
      <c r="C84" s="120"/>
      <c r="D84" s="118"/>
      <c r="E84" s="120"/>
      <c r="F84" s="119"/>
      <c r="G84" s="118"/>
      <c r="H84" s="120"/>
      <c r="I84" s="131"/>
      <c r="J84" s="132"/>
      <c r="K84" s="133"/>
      <c r="L84" s="143"/>
      <c r="M84" s="135"/>
      <c r="N84" s="135"/>
      <c r="O84" s="135"/>
      <c r="P84" s="135"/>
      <c r="Q84" s="137"/>
      <c r="R84" s="138"/>
      <c r="S84" s="138"/>
      <c r="T84" s="139"/>
      <c r="U84" s="107"/>
      <c r="V84" s="174"/>
      <c r="W84" s="99"/>
      <c r="X84" s="100"/>
      <c r="Y84" s="100"/>
      <c r="Z84" s="100"/>
      <c r="AA84" s="100"/>
      <c r="AB84" s="100"/>
      <c r="AC84" s="101"/>
      <c r="AD84" s="102"/>
      <c r="AE84" s="130"/>
      <c r="AF84" s="26"/>
    </row>
    <row r="85" spans="1:32" ht="30" hidden="1" customHeight="1" outlineLevel="1">
      <c r="A85" s="109"/>
      <c r="B85" s="118"/>
      <c r="C85" s="120"/>
      <c r="D85" s="118"/>
      <c r="E85" s="120"/>
      <c r="F85" s="119"/>
      <c r="G85" s="118"/>
      <c r="H85" s="120"/>
      <c r="I85" s="131"/>
      <c r="J85" s="132"/>
      <c r="K85" s="133"/>
      <c r="L85" s="143"/>
      <c r="M85" s="135"/>
      <c r="N85" s="135"/>
      <c r="O85" s="135"/>
      <c r="P85" s="136"/>
      <c r="Q85" s="137"/>
      <c r="R85" s="138"/>
      <c r="S85" s="138"/>
      <c r="T85" s="139"/>
      <c r="U85" s="107"/>
      <c r="V85" s="174"/>
      <c r="W85" s="99"/>
      <c r="X85" s="100"/>
      <c r="Y85" s="100"/>
      <c r="Z85" s="100"/>
      <c r="AA85" s="100"/>
      <c r="AB85" s="100"/>
      <c r="AC85" s="101"/>
      <c r="AD85" s="102"/>
      <c r="AE85" s="130"/>
      <c r="AF85" s="26"/>
    </row>
    <row r="86" spans="1:32" ht="30" hidden="1" customHeight="1" outlineLevel="1">
      <c r="A86" s="109"/>
      <c r="B86" s="118"/>
      <c r="C86" s="120"/>
      <c r="D86" s="118"/>
      <c r="E86" s="120"/>
      <c r="F86" s="119"/>
      <c r="G86" s="118"/>
      <c r="H86" s="120"/>
      <c r="I86" s="131"/>
      <c r="J86" s="132"/>
      <c r="K86" s="133"/>
      <c r="L86" s="143"/>
      <c r="M86" s="135"/>
      <c r="N86" s="135"/>
      <c r="O86" s="135"/>
      <c r="P86" s="136"/>
      <c r="Q86" s="137"/>
      <c r="R86" s="138"/>
      <c r="S86" s="138"/>
      <c r="T86" s="139"/>
      <c r="U86" s="107"/>
      <c r="V86" s="174"/>
      <c r="W86" s="99"/>
      <c r="X86" s="100"/>
      <c r="Y86" s="100"/>
      <c r="Z86" s="100"/>
      <c r="AA86" s="100"/>
      <c r="AB86" s="100"/>
      <c r="AC86" s="101"/>
      <c r="AD86" s="102"/>
      <c r="AE86" s="130"/>
      <c r="AF86" s="26"/>
    </row>
    <row r="87" spans="1:32" ht="30" hidden="1" customHeight="1" outlineLevel="1">
      <c r="A87" s="109"/>
      <c r="B87" s="148"/>
      <c r="C87" s="148"/>
      <c r="D87" s="148"/>
      <c r="E87" s="120"/>
      <c r="F87" s="119"/>
      <c r="G87" s="118"/>
      <c r="H87" s="120"/>
      <c r="I87" s="131"/>
      <c r="J87" s="132"/>
      <c r="K87" s="133"/>
      <c r="L87" s="143"/>
      <c r="M87" s="135"/>
      <c r="N87" s="135"/>
      <c r="O87" s="135"/>
      <c r="P87" s="136"/>
      <c r="Q87" s="137"/>
      <c r="R87" s="138"/>
      <c r="S87" s="138"/>
      <c r="T87" s="139"/>
      <c r="U87" s="107"/>
      <c r="V87" s="174"/>
      <c r="W87" s="99"/>
      <c r="X87" s="100"/>
      <c r="Y87" s="100"/>
      <c r="Z87" s="100"/>
      <c r="AA87" s="100"/>
      <c r="AB87" s="100"/>
      <c r="AC87" s="101"/>
      <c r="AD87" s="102"/>
      <c r="AE87" s="130"/>
      <c r="AF87" s="26"/>
    </row>
    <row r="88" spans="1:32" ht="30" hidden="1" customHeight="1" outlineLevel="1">
      <c r="A88" s="109"/>
      <c r="B88" s="152"/>
      <c r="C88" s="152"/>
      <c r="D88" s="152"/>
      <c r="E88" s="120"/>
      <c r="F88" s="119"/>
      <c r="G88" s="118"/>
      <c r="H88" s="120"/>
      <c r="I88" s="131"/>
      <c r="J88" s="132"/>
      <c r="K88" s="133"/>
      <c r="L88" s="143"/>
      <c r="M88" s="135"/>
      <c r="N88" s="135"/>
      <c r="O88" s="135"/>
      <c r="P88" s="136"/>
      <c r="Q88" s="137"/>
      <c r="R88" s="138"/>
      <c r="S88" s="138"/>
      <c r="T88" s="139"/>
      <c r="U88" s="107"/>
      <c r="V88" s="174"/>
      <c r="W88" s="99"/>
      <c r="X88" s="100"/>
      <c r="Y88" s="100"/>
      <c r="Z88" s="100"/>
      <c r="AA88" s="100"/>
      <c r="AB88" s="100"/>
      <c r="AC88" s="101"/>
      <c r="AD88" s="102"/>
      <c r="AE88" s="130"/>
      <c r="AF88" s="26"/>
    </row>
    <row r="89" spans="1:32" ht="30" hidden="1" customHeight="1" outlineLevel="1">
      <c r="A89" s="109"/>
      <c r="B89" s="141"/>
      <c r="C89" s="118"/>
      <c r="D89" s="118"/>
      <c r="E89" s="120"/>
      <c r="F89" s="119"/>
      <c r="G89" s="118"/>
      <c r="H89" s="120"/>
      <c r="I89" s="131"/>
      <c r="J89" s="132"/>
      <c r="K89" s="133"/>
      <c r="L89" s="143"/>
      <c r="M89" s="135"/>
      <c r="N89" s="135"/>
      <c r="O89" s="135"/>
      <c r="P89" s="136"/>
      <c r="Q89" s="137"/>
      <c r="R89" s="138"/>
      <c r="S89" s="138"/>
      <c r="T89" s="139"/>
      <c r="U89" s="107"/>
      <c r="V89" s="226"/>
      <c r="W89" s="222"/>
      <c r="X89" s="223"/>
      <c r="Y89" s="223"/>
      <c r="Z89" s="223"/>
      <c r="AA89" s="223"/>
      <c r="AB89" s="223"/>
      <c r="AC89" s="224"/>
      <c r="AD89" s="225"/>
      <c r="AE89" s="130"/>
      <c r="AF89" s="26"/>
    </row>
    <row r="90" spans="1:32" ht="37.5" customHeight="1" outlineLevel="1">
      <c r="A90" s="144"/>
      <c r="B90" s="118"/>
      <c r="C90" s="118"/>
      <c r="D90" s="118"/>
      <c r="E90" s="120"/>
      <c r="F90" s="145"/>
      <c r="G90" s="146"/>
      <c r="H90" s="147"/>
      <c r="I90" s="131">
        <v>16</v>
      </c>
      <c r="J90" s="132"/>
      <c r="K90" s="133"/>
      <c r="L90" s="140"/>
      <c r="M90" s="135"/>
      <c r="N90" s="135"/>
      <c r="O90" s="135"/>
      <c r="P90" s="136"/>
      <c r="Q90" s="137"/>
      <c r="R90" s="138"/>
      <c r="S90" s="138"/>
      <c r="T90" s="139"/>
      <c r="U90" s="107"/>
      <c r="V90" s="220"/>
      <c r="W90" s="221"/>
      <c r="X90" s="221"/>
      <c r="Y90" s="221"/>
      <c r="Z90" s="221"/>
      <c r="AA90" s="221"/>
      <c r="AB90" s="221"/>
      <c r="AC90" s="221"/>
      <c r="AD90" s="31"/>
      <c r="AE90" s="130"/>
      <c r="AF90" s="26"/>
    </row>
    <row r="91" spans="1:32" s="151" customFormat="1" ht="39" customHeight="1" outlineLevel="1">
      <c r="A91" s="109"/>
      <c r="B91" s="118"/>
      <c r="C91" s="118"/>
      <c r="D91" s="118"/>
      <c r="E91" s="148"/>
      <c r="F91" s="149"/>
      <c r="G91" s="118"/>
      <c r="H91" s="120"/>
      <c r="I91" s="131"/>
      <c r="J91" s="132"/>
      <c r="K91" s="133"/>
      <c r="L91" s="140"/>
      <c r="M91" s="135"/>
      <c r="N91" s="135"/>
      <c r="O91" s="135"/>
      <c r="P91" s="136"/>
      <c r="Q91" s="137"/>
      <c r="R91" s="138"/>
      <c r="S91" s="138"/>
      <c r="T91" s="139"/>
      <c r="U91" s="107"/>
      <c r="V91" s="220"/>
      <c r="W91" s="221"/>
      <c r="X91" s="221"/>
      <c r="Y91" s="221"/>
      <c r="Z91" s="221"/>
      <c r="AA91" s="221"/>
      <c r="AB91" s="221"/>
      <c r="AC91" s="221"/>
      <c r="AD91" s="31"/>
      <c r="AE91" s="150"/>
    </row>
    <row r="92" spans="1:32" ht="36.75" customHeight="1">
      <c r="A92" s="152"/>
      <c r="B92" s="118"/>
      <c r="C92" s="118"/>
      <c r="D92" s="118"/>
      <c r="E92" s="153"/>
      <c r="F92" s="152"/>
      <c r="G92" s="154"/>
      <c r="H92" s="155">
        <v>34</v>
      </c>
      <c r="I92" s="156"/>
      <c r="J92" s="157"/>
      <c r="K92" s="91"/>
      <c r="L92" s="158"/>
      <c r="M92" s="159"/>
      <c r="N92" s="159"/>
      <c r="O92" s="159"/>
      <c r="P92" s="159"/>
      <c r="Q92" s="160"/>
      <c r="R92" s="161">
        <f>SUM(R22:R91)</f>
        <v>0</v>
      </c>
      <c r="S92" s="161"/>
      <c r="T92" s="162"/>
      <c r="U92" s="227"/>
      <c r="V92" s="220"/>
      <c r="W92" s="221"/>
      <c r="X92" s="221"/>
      <c r="Y92" s="221"/>
      <c r="Z92" s="221"/>
      <c r="AA92" s="221"/>
      <c r="AB92" s="221"/>
      <c r="AC92" s="221"/>
      <c r="AD92" s="31"/>
      <c r="AE92" s="168"/>
      <c r="AF92" s="26"/>
    </row>
    <row r="93" spans="1:32" ht="39" customHeight="1">
      <c r="A93" s="118"/>
      <c r="B93" s="118"/>
      <c r="C93" s="118"/>
      <c r="D93" s="118"/>
      <c r="E93" s="119"/>
      <c r="F93" s="118"/>
      <c r="G93" s="120"/>
      <c r="H93" s="131">
        <v>21</v>
      </c>
      <c r="I93" s="132"/>
      <c r="K93" s="91"/>
      <c r="L93" s="169"/>
      <c r="M93" s="170"/>
      <c r="N93" s="170"/>
      <c r="O93" s="170"/>
      <c r="P93" s="170"/>
      <c r="Q93" s="171"/>
      <c r="R93" s="172"/>
      <c r="S93" s="172"/>
      <c r="T93" s="173"/>
      <c r="U93" s="107"/>
      <c r="V93" s="220"/>
      <c r="W93" s="221"/>
      <c r="X93" s="221"/>
      <c r="Y93" s="221"/>
      <c r="Z93" s="221"/>
      <c r="AA93" s="221"/>
      <c r="AB93" s="221"/>
      <c r="AC93" s="221"/>
      <c r="AD93" s="31"/>
      <c r="AE93" s="21"/>
      <c r="AF93" s="26"/>
    </row>
    <row r="94" spans="1:32" ht="39" customHeight="1">
      <c r="A94" s="118"/>
      <c r="B94" s="118"/>
      <c r="C94" s="118"/>
      <c r="D94" s="118"/>
      <c r="E94" s="119"/>
      <c r="F94" s="118"/>
      <c r="G94" s="120"/>
      <c r="H94" s="131"/>
      <c r="I94" s="132"/>
      <c r="J94" s="149"/>
      <c r="K94" s="120"/>
      <c r="L94" s="175"/>
      <c r="M94" s="132"/>
      <c r="N94" s="170"/>
      <c r="O94" s="170"/>
      <c r="P94" s="170"/>
      <c r="Q94" s="171"/>
      <c r="R94" s="172"/>
      <c r="S94" s="172"/>
      <c r="T94" s="108"/>
      <c r="U94" s="107"/>
      <c r="V94" s="220"/>
      <c r="W94" s="221"/>
      <c r="X94" s="221"/>
      <c r="Y94" s="221"/>
      <c r="Z94" s="221"/>
      <c r="AA94" s="221"/>
      <c r="AB94" s="221"/>
      <c r="AC94" s="221"/>
      <c r="AD94" s="31"/>
      <c r="AE94" s="85"/>
      <c r="AF94" s="26"/>
    </row>
    <row r="95" spans="1:32" ht="39" customHeight="1">
      <c r="A95" s="118"/>
      <c r="B95" s="118"/>
      <c r="C95" s="118"/>
      <c r="D95" s="118"/>
      <c r="E95" s="119"/>
      <c r="F95" s="118"/>
      <c r="G95" s="120"/>
      <c r="H95" s="131"/>
      <c r="I95" s="132"/>
      <c r="J95" s="149"/>
      <c r="K95" s="120"/>
      <c r="L95" s="175"/>
      <c r="M95" s="132"/>
      <c r="N95" s="176"/>
      <c r="O95" s="176"/>
      <c r="P95" s="176"/>
      <c r="Q95" s="177"/>
      <c r="R95" s="21"/>
      <c r="S95" s="21"/>
      <c r="T95" s="178"/>
      <c r="U95" s="91"/>
      <c r="V95" s="179"/>
      <c r="W95" s="26"/>
      <c r="X95" s="26"/>
      <c r="Y95" s="26"/>
      <c r="Z95" s="26"/>
      <c r="AA95" s="26"/>
      <c r="AB95" s="26"/>
      <c r="AC95" s="26"/>
      <c r="AD95" s="26"/>
      <c r="AE95" s="26"/>
      <c r="AF95" s="26"/>
    </row>
    <row r="96" spans="1:32" ht="40.5" customHeight="1">
      <c r="A96" s="118"/>
      <c r="B96" s="118"/>
      <c r="C96" s="118"/>
      <c r="D96" s="118"/>
      <c r="E96" s="119"/>
      <c r="F96" s="118"/>
      <c r="G96" s="120"/>
      <c r="H96" s="131"/>
      <c r="I96" s="132"/>
      <c r="J96" s="149"/>
      <c r="K96" s="120"/>
      <c r="L96" s="175"/>
      <c r="M96" s="132"/>
      <c r="N96" s="180"/>
      <c r="O96" s="180"/>
      <c r="P96" s="180"/>
      <c r="Q96" s="181"/>
      <c r="R96" s="182"/>
      <c r="S96" s="182"/>
      <c r="T96" s="182"/>
      <c r="U96" s="228"/>
      <c r="V96" s="183"/>
      <c r="W96" s="31"/>
      <c r="X96" s="31"/>
      <c r="Y96" s="31"/>
      <c r="Z96" s="31"/>
      <c r="AA96" s="31"/>
      <c r="AB96" s="31"/>
      <c r="AC96" s="31"/>
      <c r="AD96" s="26"/>
      <c r="AE96" s="26"/>
      <c r="AF96" s="26"/>
    </row>
    <row r="97" spans="1:37" ht="43.5" customHeight="1">
      <c r="A97" s="118"/>
      <c r="B97" s="118"/>
      <c r="C97" s="118"/>
      <c r="D97" s="118"/>
      <c r="E97" s="119"/>
      <c r="F97" s="118"/>
      <c r="G97" s="120"/>
      <c r="H97" s="131"/>
      <c r="I97" s="132"/>
      <c r="J97" s="149"/>
      <c r="K97" s="120"/>
      <c r="L97" s="175"/>
      <c r="M97" s="132"/>
      <c r="N97" s="180"/>
      <c r="O97" s="180"/>
      <c r="P97" s="180"/>
      <c r="Q97" s="181"/>
      <c r="R97" s="182"/>
      <c r="S97" s="182"/>
      <c r="T97" s="182"/>
      <c r="U97" s="228"/>
      <c r="V97" s="31"/>
      <c r="W97" s="31"/>
      <c r="X97" s="183"/>
      <c r="Y97" s="21"/>
      <c r="Z97" s="21"/>
      <c r="AA97" s="21"/>
      <c r="AB97" s="21"/>
      <c r="AC97" s="21"/>
      <c r="AD97" s="21"/>
      <c r="AE97" s="21"/>
      <c r="AF97" s="26"/>
      <c r="AG97" s="26"/>
    </row>
    <row r="98" spans="1:37" ht="46.5" customHeight="1" thickBot="1">
      <c r="A98" s="118"/>
      <c r="B98" s="120"/>
      <c r="C98" s="118"/>
      <c r="D98" s="120"/>
      <c r="E98" s="119"/>
      <c r="F98" s="118"/>
      <c r="G98" s="120"/>
      <c r="H98" s="131"/>
      <c r="I98" s="132"/>
      <c r="J98" s="149"/>
      <c r="K98" s="147"/>
      <c r="L98" s="184"/>
      <c r="M98" s="185"/>
      <c r="N98" s="180"/>
      <c r="O98" s="180"/>
      <c r="P98" s="180"/>
      <c r="Q98" s="181"/>
      <c r="R98" s="182"/>
      <c r="S98" s="182"/>
      <c r="T98" s="182"/>
      <c r="U98" s="228"/>
      <c r="V98" s="31"/>
      <c r="W98" s="31"/>
      <c r="X98" s="179"/>
      <c r="Y98" s="186"/>
      <c r="Z98" s="186"/>
      <c r="AA98" s="186"/>
      <c r="AB98" s="186"/>
      <c r="AC98" s="186"/>
      <c r="AD98" s="186"/>
      <c r="AE98" s="186"/>
      <c r="AF98" s="26"/>
      <c r="AG98" s="26"/>
    </row>
    <row r="99" spans="1:37" ht="30" customHeight="1">
      <c r="A99" s="118"/>
      <c r="B99" s="120"/>
      <c r="C99" s="118"/>
      <c r="D99" s="120"/>
      <c r="E99" s="119"/>
      <c r="F99" s="118"/>
      <c r="G99" s="120"/>
      <c r="H99" s="131"/>
      <c r="I99" s="132"/>
      <c r="J99" s="149"/>
      <c r="K99" s="187" t="s">
        <v>65</v>
      </c>
      <c r="L99" s="188"/>
      <c r="M99" s="189"/>
      <c r="N99" s="190"/>
      <c r="O99" s="180"/>
      <c r="P99" s="180"/>
      <c r="Q99" s="181"/>
      <c r="R99" s="182"/>
      <c r="S99" s="182"/>
      <c r="T99" s="182"/>
      <c r="U99" s="228"/>
      <c r="V99" s="31"/>
      <c r="W99" s="31"/>
      <c r="X99" s="179"/>
      <c r="Y99" s="26"/>
      <c r="Z99" s="26"/>
      <c r="AA99" s="26"/>
      <c r="AB99" s="26"/>
      <c r="AC99" s="26"/>
      <c r="AD99" s="26"/>
      <c r="AE99" s="26"/>
      <c r="AF99" s="26"/>
      <c r="AG99" s="26"/>
    </row>
    <row r="100" spans="1:37" ht="37.5" customHeight="1" thickBot="1">
      <c r="A100" s="118"/>
      <c r="B100" s="197"/>
      <c r="C100" s="196"/>
      <c r="D100" s="197"/>
      <c r="E100" s="119"/>
      <c r="F100" s="118"/>
      <c r="G100" s="120"/>
      <c r="H100" s="131"/>
      <c r="I100" s="132"/>
      <c r="J100" s="149"/>
      <c r="K100" s="191" t="s">
        <v>66</v>
      </c>
      <c r="L100" s="175"/>
      <c r="M100" s="192"/>
      <c r="N100" s="190"/>
      <c r="O100" s="180"/>
      <c r="P100" s="180"/>
      <c r="Q100" s="181"/>
      <c r="R100" s="182"/>
      <c r="S100" s="182"/>
      <c r="T100" s="182"/>
      <c r="U100" s="228"/>
      <c r="V100" s="31"/>
      <c r="W100" s="31"/>
      <c r="X100" s="179"/>
      <c r="Y100" s="31"/>
      <c r="Z100" s="31"/>
      <c r="AA100" s="31"/>
      <c r="AB100" s="31"/>
      <c r="AC100" s="31"/>
      <c r="AD100" s="21"/>
      <c r="AE100" s="21"/>
      <c r="AF100" s="26"/>
      <c r="AG100" s="26"/>
    </row>
    <row r="101" spans="1:37" ht="39" customHeight="1" thickTop="1">
      <c r="A101" s="118"/>
      <c r="B101" s="209"/>
      <c r="C101" s="210"/>
      <c r="D101" s="209"/>
      <c r="E101" s="118"/>
      <c r="F101" s="118"/>
      <c r="G101" s="120"/>
      <c r="H101" s="131"/>
      <c r="I101" s="132"/>
      <c r="J101" s="149"/>
      <c r="K101" s="191" t="s">
        <v>67</v>
      </c>
      <c r="L101" s="175"/>
      <c r="M101" s="192"/>
      <c r="N101" s="190"/>
      <c r="O101" s="180"/>
      <c r="P101" s="180"/>
      <c r="Q101" s="181"/>
      <c r="R101" s="182"/>
      <c r="S101" s="182"/>
      <c r="T101" s="182"/>
      <c r="U101" s="228"/>
      <c r="V101" s="31"/>
      <c r="W101" s="31"/>
      <c r="X101" s="183"/>
      <c r="Y101" s="21"/>
      <c r="Z101" s="21"/>
      <c r="AA101" s="21"/>
      <c r="AB101" s="21"/>
      <c r="AC101" s="21"/>
      <c r="AD101" s="21"/>
      <c r="AE101" s="21"/>
      <c r="AF101" s="26"/>
      <c r="AG101" s="26"/>
    </row>
    <row r="102" spans="1:37" ht="28.5" hidden="1" customHeight="1">
      <c r="A102" s="118"/>
      <c r="B102" s="209"/>
      <c r="C102" s="210"/>
      <c r="D102" s="209"/>
      <c r="E102" s="118"/>
      <c r="F102" s="118"/>
      <c r="G102" s="120"/>
      <c r="H102" s="131"/>
      <c r="I102" s="132"/>
      <c r="J102" s="149"/>
      <c r="K102" s="193" t="s">
        <v>55</v>
      </c>
      <c r="L102" s="175"/>
      <c r="M102" s="192"/>
      <c r="N102" s="190"/>
      <c r="O102" s="180"/>
      <c r="P102" s="180"/>
      <c r="Q102" s="181"/>
      <c r="R102" s="182"/>
      <c r="S102" s="182"/>
      <c r="T102" s="182"/>
      <c r="U102" s="228"/>
      <c r="V102" s="31"/>
      <c r="W102" s="31"/>
      <c r="X102" s="179"/>
      <c r="Y102" s="186"/>
      <c r="Z102" s="186"/>
      <c r="AA102" s="186"/>
      <c r="AB102" s="186"/>
      <c r="AC102" s="186"/>
      <c r="AD102" s="21"/>
      <c r="AE102" s="21"/>
      <c r="AF102" s="26"/>
      <c r="AG102" s="26"/>
    </row>
    <row r="103" spans="1:37" ht="26.25" hidden="1">
      <c r="A103" s="118"/>
      <c r="B103" s="209"/>
      <c r="C103" s="210"/>
      <c r="D103" s="209"/>
      <c r="E103" s="118"/>
      <c r="F103" s="118"/>
      <c r="G103" s="120"/>
      <c r="H103" s="131"/>
      <c r="I103" s="132"/>
      <c r="J103" s="149"/>
      <c r="K103" s="194"/>
      <c r="L103" s="184"/>
      <c r="M103" s="195"/>
      <c r="N103" s="190"/>
      <c r="O103" s="180"/>
      <c r="P103" s="180"/>
      <c r="Q103" s="181"/>
      <c r="R103" s="182"/>
      <c r="S103" s="182"/>
      <c r="T103" s="182"/>
      <c r="U103" s="228"/>
      <c r="W103" s="21"/>
      <c r="X103" s="179"/>
      <c r="Y103" s="26"/>
      <c r="Z103" s="26"/>
      <c r="AA103" s="26"/>
      <c r="AB103" s="26"/>
      <c r="AC103" s="26"/>
      <c r="AD103" s="21"/>
      <c r="AE103" s="21"/>
      <c r="AF103" s="26"/>
      <c r="AG103" s="26"/>
    </row>
    <row r="104" spans="1:37" ht="39.75" customHeight="1" thickBot="1">
      <c r="A104" s="196"/>
      <c r="B104" s="209"/>
      <c r="C104" s="210"/>
      <c r="D104" s="209"/>
      <c r="E104" s="118"/>
      <c r="F104" s="196"/>
      <c r="G104" s="197"/>
      <c r="H104" s="198"/>
      <c r="I104" s="199"/>
      <c r="J104" s="200"/>
      <c r="K104" s="201" t="s">
        <v>76</v>
      </c>
      <c r="L104" s="202"/>
      <c r="M104" s="203"/>
      <c r="N104" s="204"/>
      <c r="O104" s="205"/>
      <c r="P104" s="205"/>
      <c r="Q104" s="206"/>
      <c r="R104" s="207"/>
      <c r="S104" s="207"/>
      <c r="T104" s="207"/>
      <c r="U104" s="91"/>
      <c r="W104" s="21"/>
    </row>
    <row r="105" spans="1:37" ht="32.25" customHeight="1" thickTop="1">
      <c r="A105" s="208"/>
      <c r="B105" s="209"/>
      <c r="C105" s="210"/>
      <c r="D105" s="209"/>
      <c r="E105" s="210"/>
      <c r="F105" s="210"/>
      <c r="G105" s="209"/>
      <c r="H105" s="211"/>
      <c r="I105" s="212"/>
      <c r="J105" s="210"/>
      <c r="K105" s="209"/>
      <c r="L105" s="211"/>
      <c r="M105" s="212"/>
      <c r="N105" s="213"/>
      <c r="O105" s="213"/>
      <c r="P105" s="213"/>
      <c r="Q105" s="214"/>
      <c r="R105" s="21"/>
      <c r="S105" s="21"/>
      <c r="T105" s="21"/>
      <c r="U105" s="33"/>
      <c r="V105" s="21"/>
      <c r="W105" s="21"/>
      <c r="X105" s="179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</row>
    <row r="106" spans="1:37" ht="38.25" customHeight="1">
      <c r="A106" s="149"/>
      <c r="B106" s="209"/>
      <c r="C106" s="210"/>
      <c r="D106" s="209"/>
      <c r="E106" s="210"/>
      <c r="F106" s="210"/>
      <c r="G106" s="209"/>
      <c r="H106" s="211"/>
      <c r="I106" s="212"/>
      <c r="J106" s="210"/>
      <c r="K106" s="209"/>
      <c r="L106" s="211"/>
      <c r="M106" s="212"/>
      <c r="N106" s="213"/>
      <c r="O106" s="213"/>
      <c r="P106" s="213"/>
      <c r="Q106" s="214"/>
      <c r="R106" s="21"/>
      <c r="S106" s="21"/>
      <c r="T106" s="21"/>
      <c r="U106" s="33"/>
      <c r="V106" s="21"/>
      <c r="W106" s="21"/>
      <c r="X106" s="179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</row>
    <row r="107" spans="1:37" ht="43.5" customHeight="1" thickBot="1">
      <c r="A107" s="215"/>
      <c r="B107" s="209"/>
      <c r="C107" s="210"/>
      <c r="D107" s="209"/>
      <c r="E107" s="210"/>
      <c r="F107" s="210"/>
      <c r="G107" s="209"/>
      <c r="H107" s="211"/>
      <c r="I107" s="212"/>
      <c r="J107" s="210"/>
      <c r="K107" s="209"/>
      <c r="L107" s="211"/>
      <c r="M107" s="212"/>
      <c r="N107" s="213"/>
      <c r="O107" s="213"/>
      <c r="P107" s="213"/>
      <c r="Q107" s="214"/>
      <c r="R107" s="21"/>
      <c r="S107" s="21"/>
      <c r="T107" s="21"/>
      <c r="U107" s="33"/>
      <c r="V107" s="21"/>
      <c r="W107" s="21"/>
      <c r="X107" s="179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</row>
    <row r="108" spans="1:37" s="26" customFormat="1" ht="26.25">
      <c r="A108" s="210"/>
      <c r="B108" s="209"/>
      <c r="C108" s="210"/>
      <c r="D108" s="209"/>
      <c r="E108" s="210"/>
      <c r="F108" s="210"/>
      <c r="G108" s="209"/>
      <c r="H108" s="211"/>
      <c r="I108" s="212"/>
      <c r="J108" s="210"/>
      <c r="K108" s="209"/>
      <c r="L108" s="211"/>
      <c r="M108" s="212"/>
      <c r="N108" s="213"/>
      <c r="O108" s="213"/>
      <c r="P108" s="213"/>
      <c r="Q108" s="214"/>
      <c r="R108" s="21"/>
      <c r="S108" s="21"/>
      <c r="T108" s="21"/>
      <c r="U108" s="33"/>
      <c r="V108" s="21"/>
      <c r="W108" s="21"/>
      <c r="X108" s="179"/>
    </row>
    <row r="109" spans="1:37" s="26" customFormat="1" ht="28.5" customHeight="1">
      <c r="A109" s="210"/>
      <c r="B109" s="209"/>
      <c r="C109" s="210"/>
      <c r="D109" s="209"/>
      <c r="E109" s="210"/>
      <c r="F109" s="210"/>
      <c r="G109" s="209"/>
      <c r="H109" s="211"/>
      <c r="I109" s="212"/>
      <c r="J109" s="210"/>
      <c r="K109" s="209"/>
      <c r="L109" s="211"/>
      <c r="M109" s="212"/>
      <c r="N109" s="213"/>
      <c r="O109" s="213"/>
      <c r="P109" s="213"/>
      <c r="Q109" s="214"/>
      <c r="R109" s="21"/>
      <c r="S109" s="21"/>
      <c r="T109" s="21"/>
      <c r="U109" s="33"/>
      <c r="V109" s="21"/>
      <c r="W109" s="21"/>
      <c r="X109" s="179"/>
    </row>
    <row r="110" spans="1:37" s="26" customFormat="1" ht="26.25">
      <c r="A110" s="210"/>
      <c r="B110" s="209"/>
      <c r="C110" s="209"/>
      <c r="D110" s="209"/>
      <c r="E110" s="210"/>
      <c r="F110" s="210"/>
      <c r="G110" s="209"/>
      <c r="H110" s="211"/>
      <c r="I110" s="212"/>
      <c r="J110" s="210"/>
      <c r="K110" s="209"/>
      <c r="L110" s="211"/>
      <c r="M110" s="212"/>
      <c r="N110" s="213"/>
      <c r="O110" s="213"/>
      <c r="P110" s="213"/>
      <c r="Q110" s="214"/>
      <c r="R110" s="21"/>
      <c r="S110" s="21"/>
      <c r="T110" s="21"/>
      <c r="U110" s="33"/>
      <c r="V110" s="21"/>
      <c r="W110" s="21"/>
      <c r="X110" s="179"/>
    </row>
    <row r="111" spans="1:37" s="26" customFormat="1" ht="26.25">
      <c r="A111" s="210"/>
      <c r="B111" s="18"/>
      <c r="C111" s="18"/>
      <c r="D111" s="18"/>
      <c r="E111" s="210"/>
      <c r="F111" s="210"/>
      <c r="G111" s="209"/>
      <c r="H111" s="211"/>
      <c r="I111" s="212"/>
      <c r="J111" s="210"/>
      <c r="K111" s="209"/>
      <c r="L111" s="211"/>
      <c r="M111" s="212"/>
      <c r="N111" s="213"/>
      <c r="O111" s="213"/>
      <c r="P111" s="213"/>
      <c r="Q111" s="214"/>
      <c r="R111" s="21"/>
      <c r="S111" s="21"/>
      <c r="T111" s="21"/>
      <c r="U111" s="33"/>
      <c r="V111" s="21"/>
      <c r="W111" s="21"/>
      <c r="X111" s="179"/>
    </row>
    <row r="112" spans="1:37" s="26" customFormat="1" ht="26.25">
      <c r="A112" s="210"/>
      <c r="B112" s="18"/>
      <c r="C112" s="18"/>
      <c r="D112" s="18"/>
      <c r="E112" s="210"/>
      <c r="F112" s="210"/>
      <c r="G112" s="209"/>
      <c r="H112" s="211"/>
      <c r="I112" s="212"/>
      <c r="J112" s="210"/>
      <c r="K112" s="209"/>
      <c r="L112" s="211"/>
      <c r="M112" s="212"/>
      <c r="N112" s="213"/>
      <c r="O112" s="213"/>
      <c r="P112" s="213"/>
      <c r="Q112" s="214"/>
      <c r="R112" s="21"/>
      <c r="S112" s="21"/>
      <c r="T112" s="21"/>
      <c r="U112" s="33"/>
      <c r="V112" s="21"/>
      <c r="W112" s="21"/>
      <c r="X112" s="179"/>
    </row>
    <row r="113" spans="1:24" s="26" customFormat="1" ht="26.25">
      <c r="A113" s="210"/>
      <c r="B113" s="18"/>
      <c r="C113" s="18"/>
      <c r="D113" s="18"/>
      <c r="E113" s="210"/>
      <c r="F113" s="210"/>
      <c r="G113" s="209"/>
      <c r="H113" s="211">
        <v>16</v>
      </c>
      <c r="I113" s="212"/>
      <c r="J113" s="210"/>
      <c r="K113" s="209"/>
      <c r="L113" s="211"/>
      <c r="M113" s="212"/>
      <c r="N113" s="213"/>
      <c r="O113" s="213"/>
      <c r="P113" s="213"/>
      <c r="Q113" s="214"/>
      <c r="R113" s="21"/>
      <c r="S113" s="21"/>
      <c r="T113" s="21"/>
      <c r="U113" s="33"/>
      <c r="V113" s="21"/>
      <c r="W113" s="21"/>
      <c r="X113" s="179"/>
    </row>
    <row r="114" spans="1:24" s="26" customFormat="1" ht="26.25">
      <c r="A114" s="209"/>
      <c r="B114" s="18"/>
      <c r="C114" s="18"/>
      <c r="D114" s="18"/>
      <c r="E114" s="210"/>
      <c r="F114" s="210"/>
      <c r="G114" s="209"/>
      <c r="H114" s="211"/>
      <c r="I114" s="212"/>
      <c r="J114" s="210"/>
      <c r="K114" s="209"/>
      <c r="L114" s="211"/>
      <c r="M114" s="212"/>
      <c r="N114" s="213"/>
      <c r="O114" s="213"/>
      <c r="P114" s="213"/>
      <c r="Q114" s="214"/>
      <c r="R114" s="21"/>
      <c r="S114" s="21"/>
      <c r="T114" s="21"/>
      <c r="U114" s="33"/>
      <c r="V114" s="21"/>
      <c r="W114" s="21"/>
      <c r="X114" s="179"/>
    </row>
    <row r="115" spans="1:24" ht="26.25">
      <c r="E115" s="210"/>
      <c r="F115" s="209"/>
      <c r="G115" s="210"/>
      <c r="H115" s="209"/>
      <c r="I115" s="210"/>
      <c r="J115" s="210"/>
      <c r="K115" s="209"/>
      <c r="L115" s="211"/>
      <c r="M115" s="212"/>
      <c r="N115" s="213"/>
      <c r="O115" s="213"/>
      <c r="P115" s="213"/>
      <c r="Q115" s="214"/>
      <c r="R115" s="21"/>
      <c r="S115" s="21"/>
      <c r="T115" s="21"/>
      <c r="U115" s="33"/>
      <c r="W115" s="21"/>
    </row>
    <row r="116" spans="1:24" ht="26.25">
      <c r="E116" s="209"/>
      <c r="F116" s="209"/>
      <c r="G116" s="209"/>
      <c r="H116" s="209"/>
      <c r="I116" s="210"/>
      <c r="J116" s="210"/>
      <c r="K116" s="209"/>
      <c r="L116" s="211"/>
      <c r="M116" s="212"/>
      <c r="N116" s="213"/>
      <c r="O116" s="213"/>
      <c r="P116" s="213"/>
      <c r="Q116" s="214"/>
      <c r="R116" s="21"/>
      <c r="S116" s="21"/>
      <c r="T116" s="21"/>
      <c r="U116" s="33"/>
      <c r="W116" s="21"/>
    </row>
    <row r="117" spans="1:24">
      <c r="W117" s="21"/>
    </row>
    <row r="118" spans="1:24">
      <c r="W118" s="21"/>
    </row>
    <row r="119" spans="1:24">
      <c r="W119" s="21"/>
    </row>
    <row r="120" spans="1:24">
      <c r="W120" s="21"/>
    </row>
    <row r="121" spans="1:24">
      <c r="W121" s="21"/>
    </row>
    <row r="122" spans="1:24">
      <c r="W122" s="21"/>
    </row>
    <row r="123" spans="1:24">
      <c r="W123" s="21"/>
    </row>
    <row r="124" spans="1:24">
      <c r="W124" s="21"/>
    </row>
    <row r="125" spans="1:24">
      <c r="W125" s="21"/>
    </row>
    <row r="126" spans="1:24">
      <c r="W126" s="21"/>
    </row>
    <row r="127" spans="1:24">
      <c r="W127" s="21"/>
    </row>
    <row r="128" spans="1:24">
      <c r="W128" s="21"/>
    </row>
    <row r="129" spans="23:23">
      <c r="W129" s="21"/>
    </row>
    <row r="130" spans="23:23">
      <c r="W130" s="21"/>
    </row>
    <row r="131" spans="23:23">
      <c r="W131" s="21"/>
    </row>
    <row r="132" spans="23:23">
      <c r="W132" s="21"/>
    </row>
    <row r="133" spans="23:23">
      <c r="W133" s="21"/>
    </row>
    <row r="134" spans="23:23">
      <c r="W134" s="21"/>
    </row>
    <row r="135" spans="23:23">
      <c r="W135" s="21"/>
    </row>
    <row r="136" spans="23:23">
      <c r="W136" s="21"/>
    </row>
  </sheetData>
  <mergeCells count="38">
    <mergeCell ref="J2:L2"/>
    <mergeCell ref="O2:P2"/>
    <mergeCell ref="T2:U2"/>
    <mergeCell ref="V2:W2"/>
    <mergeCell ref="Y2:AF2"/>
    <mergeCell ref="N3:P3"/>
    <mergeCell ref="T3:U3"/>
    <mergeCell ref="V3:W3"/>
    <mergeCell ref="Y3:Z3"/>
    <mergeCell ref="AA3:AF3"/>
    <mergeCell ref="N4:P4"/>
    <mergeCell ref="T4:U4"/>
    <mergeCell ref="V4:W4"/>
    <mergeCell ref="Y4:Z4"/>
    <mergeCell ref="AA4:AF4"/>
    <mergeCell ref="N5:P5"/>
    <mergeCell ref="T5:U5"/>
    <mergeCell ref="V5:W5"/>
    <mergeCell ref="Y5:Z5"/>
    <mergeCell ref="AA5:AF5"/>
    <mergeCell ref="N6:P6"/>
    <mergeCell ref="T6:U6"/>
    <mergeCell ref="V6:W6"/>
    <mergeCell ref="Y6:Z6"/>
    <mergeCell ref="AA6:AF6"/>
    <mergeCell ref="N7:P7"/>
    <mergeCell ref="T7:U7"/>
    <mergeCell ref="AA7:AF7"/>
    <mergeCell ref="Y14:AF14"/>
    <mergeCell ref="M16:N16"/>
    <mergeCell ref="W16:AD16"/>
    <mergeCell ref="M17:N17"/>
    <mergeCell ref="T8:U8"/>
    <mergeCell ref="V8:W8"/>
    <mergeCell ref="AA8:AF8"/>
    <mergeCell ref="N9:P12"/>
    <mergeCell ref="Y12:AF12"/>
    <mergeCell ref="Y13:AF13"/>
  </mergeCells>
  <phoneticPr fontId="2" type="noConversion"/>
  <conditionalFormatting sqref="N9:N11">
    <cfRule type="cellIs" dxfId="1" priority="1" stopIfTrue="1" operator="equal">
      <formula>"OK"</formula>
    </cfRule>
    <cfRule type="cellIs" dxfId="0" priority="2" stopIfTrue="1" operator="equal">
      <formula>"Error"</formula>
    </cfRule>
  </conditionalFormatting>
  <dataValidations count="3">
    <dataValidation type="list" allowBlank="1" showInputMessage="1" showErrorMessage="1" sqref="B16:D16 E20">
      <formula1>"YES,NO"</formula1>
    </dataValidation>
    <dataValidation type="list" allowBlank="1" showInputMessage="1" showErrorMessage="1" errorTitle="Incorrect Month Code" error="Please Choose the Correct Month Code From the Drop-down List" sqref="C14:D14 E18:G18">
      <formula1>"OCT,NOV,DEC,JAN,FEB,MAR,APR,MAY,JUN,JUL,AUG,SEP"</formula1>
    </dataValidation>
    <dataValidation type="textLength" allowBlank="1" showInputMessage="1" showErrorMessage="1" sqref="A14:A15 A18:A19">
      <formula1>5</formula1>
      <formula2>5</formula2>
    </dataValidation>
  </dataValidation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Sportswear Collection Assign</vt:lpstr>
      <vt:lpstr>purchase order</vt:lpstr>
    </vt:vector>
  </TitlesOfParts>
  <Company>Fashion Institute of Technology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FIT</dc:creator>
  <cp:lastModifiedBy> </cp:lastModifiedBy>
  <cp:lastPrinted>2009-09-29T16:42:16Z</cp:lastPrinted>
  <dcterms:created xsi:type="dcterms:W3CDTF">2009-08-31T18:01:23Z</dcterms:created>
  <dcterms:modified xsi:type="dcterms:W3CDTF">2014-03-14T20:03:56Z</dcterms:modified>
</cp:coreProperties>
</file>