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1720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93" i="1" l="1"/>
  <c r="E50" i="1"/>
  <c r="E51" i="1" s="1"/>
  <c r="E52" i="1" s="1"/>
  <c r="E54" i="1" s="1"/>
  <c r="E44" i="1"/>
  <c r="E32" i="1"/>
  <c r="D32" i="1"/>
  <c r="D44" i="1"/>
  <c r="E103" i="1" l="1"/>
</calcChain>
</file>

<file path=xl/sharedStrings.xml><?xml version="1.0" encoding="utf-8"?>
<sst xmlns="http://schemas.openxmlformats.org/spreadsheetml/2006/main" count="94" uniqueCount="76">
  <si>
    <t>Net income</t>
  </si>
  <si>
    <t>Shares</t>
  </si>
  <si>
    <t>M</t>
  </si>
  <si>
    <t>Employee stock options outstanding</t>
  </si>
  <si>
    <t>Option price</t>
  </si>
  <si>
    <t>Current market price</t>
  </si>
  <si>
    <t>Compute the basic and diluted earnings per share.</t>
  </si>
  <si>
    <t>Cash</t>
  </si>
  <si>
    <t>Marketable securities</t>
  </si>
  <si>
    <t>Account receivable</t>
  </si>
  <si>
    <t>Inventory</t>
  </si>
  <si>
    <t>Net fixed assets</t>
  </si>
  <si>
    <t>Accounts payable</t>
  </si>
  <si>
    <t>Accrued expense</t>
  </si>
  <si>
    <t>Deferred income tax</t>
  </si>
  <si>
    <t>Current income tax payable</t>
  </si>
  <si>
    <t>Note payable</t>
  </si>
  <si>
    <t>Long term debt</t>
  </si>
  <si>
    <t>Common stock</t>
  </si>
  <si>
    <t>Retained earnings</t>
  </si>
  <si>
    <t>Treasury stock</t>
  </si>
  <si>
    <t>Accumulated other comp. income</t>
  </si>
  <si>
    <t>Operating income</t>
  </si>
  <si>
    <t>Total assets</t>
  </si>
  <si>
    <t>Total liabilities and equity</t>
  </si>
  <si>
    <t>Investment income</t>
  </si>
  <si>
    <t>Interest expense</t>
  </si>
  <si>
    <t>Earnings before tax</t>
  </si>
  <si>
    <t>Tax  provision</t>
  </si>
  <si>
    <t xml:space="preserve">Do a Penman Decomposition and determine the extent of the firm's </t>
  </si>
  <si>
    <t>financial flexibility</t>
  </si>
  <si>
    <t>Net operating assets</t>
  </si>
  <si>
    <t>Financial assets</t>
  </si>
  <si>
    <t>Interest bearing debt</t>
  </si>
  <si>
    <t>Equity</t>
  </si>
  <si>
    <t>Net operating income</t>
  </si>
  <si>
    <t>Net investment income</t>
  </si>
  <si>
    <t>Net interest expense</t>
  </si>
  <si>
    <t>Other comprehensive income</t>
  </si>
  <si>
    <t>Comprehensive income</t>
  </si>
  <si>
    <t>Return on invested capital</t>
  </si>
  <si>
    <t>Return on financial investments</t>
  </si>
  <si>
    <t>Net interest rate</t>
  </si>
  <si>
    <t xml:space="preserve">Provide a detailed breakdown of free cash flow and a </t>
  </si>
  <si>
    <t xml:space="preserve">detailed breakdown of dispositions of free cash flow, using the </t>
  </si>
  <si>
    <t>Compute the amount of dividend paid during 2015</t>
  </si>
  <si>
    <t xml:space="preserve">You are given the following financial statements of </t>
  </si>
  <si>
    <t>X Corporation, for the years 2014 and 2015.</t>
  </si>
  <si>
    <t>financial statements of X Corporation given</t>
  </si>
  <si>
    <t>Market</t>
  </si>
  <si>
    <t>Copyright</t>
  </si>
  <si>
    <t>Goodwill</t>
  </si>
  <si>
    <t>A Corporation acquires 75 percent of the equity of X</t>
  </si>
  <si>
    <t>Minority interest</t>
  </si>
  <si>
    <t>Revised</t>
  </si>
  <si>
    <t>Common equity</t>
  </si>
  <si>
    <t>Corporation for a total of 300.</t>
  </si>
  <si>
    <t>What does the opening BS of X look like, after the purchase?</t>
  </si>
  <si>
    <t xml:space="preserve">In addition to the financial statements of X Corporation, you are given the </t>
  </si>
  <si>
    <t>following market values.</t>
  </si>
  <si>
    <t>In the year following this acquistion, A Corporation reviews its consolidated</t>
  </si>
  <si>
    <t xml:space="preserve">balance sheet to determine if there is some impairment of goodwill. It has </t>
  </si>
  <si>
    <t>determined that the total residual income (EVA, or the excess of net income</t>
  </si>
  <si>
    <t xml:space="preserve">over its WACC) is only 82 on an undiscounted basis and 62 on a present </t>
  </si>
  <si>
    <t>value basis. What, if any, is the amount of impairment loss on the writedown</t>
  </si>
  <si>
    <t>of goodwill?</t>
  </si>
  <si>
    <t>Explain your answer.</t>
  </si>
  <si>
    <t>Name__________________</t>
  </si>
  <si>
    <t>Fin 3334 Financial Statement Analysis</t>
  </si>
  <si>
    <t>Second Midterm Exam</t>
  </si>
  <si>
    <t>You are to submit an Excel spreadsheet showing your</t>
  </si>
  <si>
    <t>step-by-sstep solutions to each of these questions, inserting your</t>
  </si>
  <si>
    <t>solutions after each question. The exam must be completed by midnight</t>
  </si>
  <si>
    <t>Sunday, April 10.</t>
  </si>
  <si>
    <t>the final grade and will represent 20 percent of each question.</t>
  </si>
  <si>
    <t>Presentation, legibility, and ease of navigation will be a factor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</si>
</sst>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7"/>
  <sheetViews>
    <sheetView tabSelected="1" workbookViewId="0">
      <selection activeCell="H9" sqref="H9"/>
    </sheetView>
  </sheetViews>
  <sheetFormatPr defaultRowHeight="15" x14ac:dyDescent="0.25"/>
  <cols>
    <col min="3" max="3" width="37.7109375" customWidth="1"/>
  </cols>
  <sheetData>
    <row r="1" spans="1:41" x14ac:dyDescent="0.25">
      <c r="A1" s="1"/>
      <c r="B1" s="3"/>
      <c r="C1" s="3" t="s">
        <v>67</v>
      </c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x14ac:dyDescent="0.25">
      <c r="A2" s="1"/>
      <c r="B2" s="3"/>
      <c r="C2" s="3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x14ac:dyDescent="0.25">
      <c r="A3" s="1"/>
      <c r="B3" s="3"/>
      <c r="C3" s="3" t="s">
        <v>68</v>
      </c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3.5" customHeight="1" x14ac:dyDescent="0.25">
      <c r="A4" s="1"/>
      <c r="B4" s="3"/>
      <c r="C4" s="3" t="s">
        <v>69</v>
      </c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3.5" customHeight="1" x14ac:dyDescent="0.25">
      <c r="A5" s="1"/>
      <c r="B5" s="3"/>
      <c r="C5" s="3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13.5" customHeight="1" x14ac:dyDescent="0.25">
      <c r="A6" s="1"/>
      <c r="B6" s="3"/>
      <c r="C6" s="1" t="s">
        <v>70</v>
      </c>
      <c r="D6" s="3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x14ac:dyDescent="0.25">
      <c r="A7" s="1"/>
      <c r="B7" s="1"/>
      <c r="C7" s="1" t="s">
        <v>71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x14ac:dyDescent="0.25">
      <c r="A8" s="1"/>
      <c r="B8" s="1"/>
      <c r="C8" s="1" t="s">
        <v>72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x14ac:dyDescent="0.25">
      <c r="A9" s="1"/>
      <c r="B9" s="1"/>
      <c r="C9" s="1" t="s">
        <v>73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x14ac:dyDescent="0.25">
      <c r="A11" s="1"/>
      <c r="B11" s="1"/>
      <c r="C11" s="1" t="s">
        <v>75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x14ac:dyDescent="0.25">
      <c r="A12" s="1"/>
      <c r="B12" s="1"/>
      <c r="C12" s="1" t="s">
        <v>74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x14ac:dyDescent="0.25">
      <c r="A14" s="1"/>
      <c r="B14" s="1">
        <v>1</v>
      </c>
      <c r="C14" s="1" t="s">
        <v>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x14ac:dyDescent="0.25">
      <c r="A16" s="1"/>
      <c r="B16" s="1"/>
      <c r="C16" s="1" t="s">
        <v>0</v>
      </c>
      <c r="D16" s="1">
        <v>421</v>
      </c>
      <c r="E16" s="1" t="s">
        <v>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x14ac:dyDescent="0.25">
      <c r="A17" s="1"/>
      <c r="B17" s="1"/>
      <c r="C17" s="1" t="s">
        <v>1</v>
      </c>
      <c r="D17" s="1">
        <v>200</v>
      </c>
      <c r="E17" s="1" t="s">
        <v>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x14ac:dyDescent="0.25">
      <c r="A18" s="1"/>
      <c r="B18" s="1"/>
      <c r="C18" s="1" t="s">
        <v>3</v>
      </c>
      <c r="D18" s="1">
        <v>150</v>
      </c>
      <c r="E18" s="1" t="s">
        <v>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x14ac:dyDescent="0.25">
      <c r="A19" s="1"/>
      <c r="B19" s="1"/>
      <c r="C19" s="1" t="s">
        <v>4</v>
      </c>
      <c r="D19" s="1">
        <v>15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x14ac:dyDescent="0.25">
      <c r="A20" s="1"/>
      <c r="B20" s="1"/>
      <c r="C20" s="1" t="s">
        <v>5</v>
      </c>
      <c r="D20" s="1">
        <v>25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x14ac:dyDescent="0.25">
      <c r="A22" s="1"/>
      <c r="B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x14ac:dyDescent="0.25">
      <c r="A23" s="1"/>
      <c r="B23" s="1">
        <v>2</v>
      </c>
      <c r="C23" s="1" t="s">
        <v>46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x14ac:dyDescent="0.25">
      <c r="A24" s="1"/>
      <c r="B24" s="1"/>
      <c r="C24" s="1" t="s">
        <v>47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x14ac:dyDescent="0.25">
      <c r="A26" s="1"/>
      <c r="B26" s="1"/>
      <c r="C26" s="1"/>
      <c r="D26" s="1">
        <v>2014</v>
      </c>
      <c r="E26" s="1">
        <v>2015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x14ac:dyDescent="0.25">
      <c r="A27" s="1"/>
      <c r="B27" s="1"/>
      <c r="C27" s="1" t="s">
        <v>7</v>
      </c>
      <c r="D27" s="1">
        <v>10</v>
      </c>
      <c r="E27" s="1">
        <v>15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x14ac:dyDescent="0.25">
      <c r="A28" s="1"/>
      <c r="B28" s="1"/>
      <c r="C28" s="1" t="s">
        <v>8</v>
      </c>
      <c r="D28" s="1">
        <v>210</v>
      </c>
      <c r="E28" s="1">
        <v>182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x14ac:dyDescent="0.25">
      <c r="A29" s="1"/>
      <c r="B29" s="1"/>
      <c r="C29" s="1" t="s">
        <v>9</v>
      </c>
      <c r="D29" s="1">
        <v>80</v>
      </c>
      <c r="E29" s="1">
        <v>65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x14ac:dyDescent="0.25">
      <c r="A30" s="1"/>
      <c r="B30" s="1"/>
      <c r="C30" s="1" t="s">
        <v>10</v>
      </c>
      <c r="D30" s="1">
        <v>147</v>
      </c>
      <c r="E30" s="1">
        <v>192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x14ac:dyDescent="0.25">
      <c r="A31" s="1"/>
      <c r="B31" s="1"/>
      <c r="C31" s="1" t="s">
        <v>11</v>
      </c>
      <c r="D31" s="1">
        <v>300</v>
      </c>
      <c r="E31" s="1">
        <v>353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x14ac:dyDescent="0.25">
      <c r="A32" s="1"/>
      <c r="B32" s="1"/>
      <c r="C32" s="1" t="s">
        <v>23</v>
      </c>
      <c r="D32" s="1">
        <f>SUM(D27:D31)</f>
        <v>747</v>
      </c>
      <c r="E32" s="1">
        <f>SUM(E27:E31)</f>
        <v>807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x14ac:dyDescent="0.25">
      <c r="A34" s="1"/>
      <c r="B34" s="1"/>
      <c r="C34" s="1" t="s">
        <v>12</v>
      </c>
      <c r="D34" s="1">
        <v>95</v>
      </c>
      <c r="E34" s="1">
        <v>120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x14ac:dyDescent="0.25">
      <c r="A35" s="1"/>
      <c r="B35" s="1"/>
      <c r="C35" s="1" t="s">
        <v>13</v>
      </c>
      <c r="D35" s="1">
        <v>123</v>
      </c>
      <c r="E35" s="1">
        <v>180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x14ac:dyDescent="0.25">
      <c r="A36" s="1"/>
      <c r="B36" s="1"/>
      <c r="C36" s="1" t="s">
        <v>15</v>
      </c>
      <c r="D36" s="1">
        <v>10</v>
      </c>
      <c r="E36" s="1">
        <v>40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x14ac:dyDescent="0.25">
      <c r="A37" s="1"/>
      <c r="B37" s="1"/>
      <c r="C37" s="1" t="s">
        <v>14</v>
      </c>
      <c r="D37" s="1">
        <v>35</v>
      </c>
      <c r="E37" s="1">
        <v>42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x14ac:dyDescent="0.25">
      <c r="A38" s="1"/>
      <c r="B38" s="1"/>
      <c r="C38" s="1" t="s">
        <v>16</v>
      </c>
      <c r="D38" s="1">
        <v>69</v>
      </c>
      <c r="E38" s="1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x14ac:dyDescent="0.25">
      <c r="A39" s="1"/>
      <c r="B39" s="1"/>
      <c r="C39" s="1" t="s">
        <v>17</v>
      </c>
      <c r="D39" s="1">
        <v>190</v>
      </c>
      <c r="E39" s="1">
        <v>147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x14ac:dyDescent="0.25">
      <c r="A40" s="1"/>
      <c r="B40" s="1"/>
      <c r="C40" s="1" t="s">
        <v>18</v>
      </c>
      <c r="D40" s="1">
        <v>10</v>
      </c>
      <c r="E40" s="1">
        <v>10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x14ac:dyDescent="0.25">
      <c r="A41" s="1"/>
      <c r="B41" s="1"/>
      <c r="C41" s="1" t="s">
        <v>19</v>
      </c>
      <c r="D41" s="1">
        <v>250</v>
      </c>
      <c r="E41" s="1">
        <v>270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x14ac:dyDescent="0.25">
      <c r="A42" s="1"/>
      <c r="B42" s="1"/>
      <c r="C42" s="1" t="s">
        <v>20</v>
      </c>
      <c r="D42" s="1">
        <v>-30</v>
      </c>
      <c r="E42" s="1">
        <v>-42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x14ac:dyDescent="0.25">
      <c r="A43" s="1"/>
      <c r="B43" s="1"/>
      <c r="C43" s="1" t="s">
        <v>21</v>
      </c>
      <c r="D43" s="1">
        <v>-5</v>
      </c>
      <c r="E43" s="1">
        <v>-10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x14ac:dyDescent="0.25">
      <c r="A44" s="1"/>
      <c r="B44" s="1"/>
      <c r="C44" s="1" t="s">
        <v>24</v>
      </c>
      <c r="D44" s="1">
        <f>SUM(D34:D43)</f>
        <v>747</v>
      </c>
      <c r="E44" s="1">
        <f>SUM(E34:E43)</f>
        <v>807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x14ac:dyDescent="0.25">
      <c r="A47" s="1"/>
      <c r="B47" s="1"/>
      <c r="C47" s="1" t="s">
        <v>22</v>
      </c>
      <c r="D47" s="1"/>
      <c r="E47" s="1">
        <v>78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x14ac:dyDescent="0.25">
      <c r="A48" s="1"/>
      <c r="B48" s="1"/>
      <c r="C48" s="1" t="s">
        <v>25</v>
      </c>
      <c r="D48" s="1"/>
      <c r="E48" s="1">
        <v>15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25">
      <c r="A49" s="1"/>
      <c r="B49" s="1"/>
      <c r="C49" s="1" t="s">
        <v>26</v>
      </c>
      <c r="D49" s="1"/>
      <c r="E49" s="1">
        <v>-16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25">
      <c r="A50" s="1"/>
      <c r="B50" s="1"/>
      <c r="C50" s="1" t="s">
        <v>27</v>
      </c>
      <c r="D50" s="1"/>
      <c r="E50" s="1">
        <f>SUM(E47:E49)</f>
        <v>77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25">
      <c r="A51" s="1"/>
      <c r="B51" s="1"/>
      <c r="C51" s="1" t="s">
        <v>28</v>
      </c>
      <c r="D51" s="1"/>
      <c r="E51" s="1">
        <f>-E50*0.4</f>
        <v>-30.8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x14ac:dyDescent="0.25">
      <c r="A52" s="1"/>
      <c r="B52" s="1"/>
      <c r="C52" s="1" t="s">
        <v>0</v>
      </c>
      <c r="D52" s="1"/>
      <c r="E52" s="1">
        <f>SUM(E50:E51)</f>
        <v>46.2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x14ac:dyDescent="0.25">
      <c r="A53" s="1"/>
      <c r="B53" s="1"/>
      <c r="C53" s="1" t="s">
        <v>38</v>
      </c>
      <c r="D53" s="1"/>
      <c r="E53" s="1">
        <v>-5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x14ac:dyDescent="0.25">
      <c r="A54" s="1"/>
      <c r="B54" s="1"/>
      <c r="C54" s="1" t="s">
        <v>39</v>
      </c>
      <c r="D54" s="1"/>
      <c r="E54" s="1">
        <f>SUM(E52:E53)</f>
        <v>41.2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x14ac:dyDescent="0.25">
      <c r="A57" s="1"/>
      <c r="B57" s="1"/>
      <c r="C57" s="1" t="s">
        <v>45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x14ac:dyDescent="0.25">
      <c r="A60" s="1"/>
      <c r="B60" s="1">
        <v>3</v>
      </c>
      <c r="C60" s="1" t="s">
        <v>29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x14ac:dyDescent="0.25">
      <c r="A61" s="1"/>
      <c r="B61" s="1"/>
      <c r="C61" s="1" t="s">
        <v>30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x14ac:dyDescent="0.25">
      <c r="A63" s="1"/>
      <c r="B63" s="1"/>
      <c r="C63" s="1" t="s">
        <v>31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x14ac:dyDescent="0.25">
      <c r="A64" s="1"/>
      <c r="B64" s="1"/>
      <c r="C64" s="1" t="s">
        <v>32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x14ac:dyDescent="0.25">
      <c r="A65" s="1"/>
      <c r="B65" s="1"/>
      <c r="C65" s="1" t="s">
        <v>33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x14ac:dyDescent="0.25">
      <c r="A66" s="1"/>
      <c r="B66" s="1"/>
      <c r="C66" s="1" t="s">
        <v>34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x14ac:dyDescent="0.25">
      <c r="A68" s="1"/>
      <c r="B68" s="1"/>
      <c r="C68" s="1" t="s">
        <v>35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x14ac:dyDescent="0.25">
      <c r="A69" s="1"/>
      <c r="B69" s="1"/>
      <c r="C69" s="1" t="s">
        <v>36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x14ac:dyDescent="0.25">
      <c r="A70" s="1"/>
      <c r="B70" s="1"/>
      <c r="C70" s="1" t="s">
        <v>37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x14ac:dyDescent="0.25">
      <c r="A71" s="1"/>
      <c r="B71" s="1"/>
      <c r="C71" s="1" t="s">
        <v>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x14ac:dyDescent="0.25">
      <c r="A72" s="1"/>
      <c r="B72" s="1"/>
      <c r="C72" s="1" t="s">
        <v>38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x14ac:dyDescent="0.25">
      <c r="A74" s="1"/>
      <c r="B74" s="1"/>
      <c r="C74" s="1" t="s">
        <v>40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x14ac:dyDescent="0.25">
      <c r="A75" s="1"/>
      <c r="B75" s="1"/>
      <c r="C75" s="1" t="s">
        <v>41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x14ac:dyDescent="0.25">
      <c r="A76" s="1"/>
      <c r="B76" s="1"/>
      <c r="C76" s="1" t="s">
        <v>42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x14ac:dyDescent="0.25">
      <c r="A78" s="1"/>
      <c r="B78" s="1">
        <v>4</v>
      </c>
      <c r="C78" s="1" t="s">
        <v>43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x14ac:dyDescent="0.25">
      <c r="A79" s="1"/>
      <c r="B79" s="1"/>
      <c r="C79" s="1" t="s">
        <v>44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x14ac:dyDescent="0.25">
      <c r="A80" s="1"/>
      <c r="B80" s="1"/>
      <c r="C80" s="1" t="s">
        <v>48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x14ac:dyDescent="0.25">
      <c r="A82" s="1"/>
      <c r="B82" s="1">
        <v>5</v>
      </c>
      <c r="C82" s="1" t="s">
        <v>58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x14ac:dyDescent="0.25">
      <c r="A83" s="1"/>
      <c r="B83" s="1"/>
      <c r="C83" s="1" t="s">
        <v>59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x14ac:dyDescent="0.25">
      <c r="A85" s="1"/>
      <c r="B85" s="1"/>
      <c r="C85" s="1"/>
      <c r="D85" s="1"/>
      <c r="E85" s="1">
        <v>2015</v>
      </c>
      <c r="F85" s="2" t="s">
        <v>49</v>
      </c>
      <c r="G85" s="2" t="s">
        <v>54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x14ac:dyDescent="0.25">
      <c r="A86" s="1"/>
      <c r="B86" s="1"/>
      <c r="C86" s="1" t="s">
        <v>7</v>
      </c>
      <c r="D86" s="1"/>
      <c r="E86" s="1">
        <v>15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x14ac:dyDescent="0.25">
      <c r="A87" s="1"/>
      <c r="B87" s="1"/>
      <c r="C87" s="1" t="s">
        <v>8</v>
      </c>
      <c r="D87" s="1"/>
      <c r="E87" s="1">
        <v>182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x14ac:dyDescent="0.25">
      <c r="A88" s="1"/>
      <c r="B88" s="1"/>
      <c r="C88" s="1" t="s">
        <v>9</v>
      </c>
      <c r="D88" s="1"/>
      <c r="E88" s="1">
        <v>65</v>
      </c>
      <c r="F88" s="1">
        <v>40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x14ac:dyDescent="0.25">
      <c r="A89" s="1"/>
      <c r="B89" s="1"/>
      <c r="C89" s="1" t="s">
        <v>10</v>
      </c>
      <c r="D89" s="1"/>
      <c r="E89" s="1">
        <v>192</v>
      </c>
      <c r="F89" s="1">
        <v>100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x14ac:dyDescent="0.25">
      <c r="A90" s="1"/>
      <c r="B90" s="1"/>
      <c r="C90" s="1" t="s">
        <v>50</v>
      </c>
      <c r="D90" s="1"/>
      <c r="E90" s="1"/>
      <c r="F90" s="1">
        <v>50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x14ac:dyDescent="0.25">
      <c r="A91" s="1"/>
      <c r="B91" s="1"/>
      <c r="C91" s="1" t="s">
        <v>51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x14ac:dyDescent="0.25">
      <c r="A92" s="1"/>
      <c r="B92" s="1"/>
      <c r="C92" s="1" t="s">
        <v>11</v>
      </c>
      <c r="D92" s="1"/>
      <c r="E92" s="1">
        <v>353</v>
      </c>
      <c r="F92" s="1">
        <v>412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41" x14ac:dyDescent="0.25">
      <c r="A93" s="1"/>
      <c r="B93" s="1"/>
      <c r="C93" s="1" t="s">
        <v>23</v>
      </c>
      <c r="D93" s="1"/>
      <c r="E93" s="1">
        <f>SUM(E86:E92)</f>
        <v>807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4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1" x14ac:dyDescent="0.25">
      <c r="A95" s="1"/>
      <c r="B95" s="1"/>
      <c r="C95" s="1" t="s">
        <v>12</v>
      </c>
      <c r="D95" s="1"/>
      <c r="E95" s="1">
        <v>120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x14ac:dyDescent="0.25">
      <c r="A96" s="1"/>
      <c r="B96" s="1"/>
      <c r="C96" s="1" t="s">
        <v>13</v>
      </c>
      <c r="D96" s="1"/>
      <c r="E96" s="1">
        <v>180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41" x14ac:dyDescent="0.25">
      <c r="A97" s="1"/>
      <c r="B97" s="1"/>
      <c r="C97" s="1" t="s">
        <v>15</v>
      </c>
      <c r="D97" s="1"/>
      <c r="E97" s="1">
        <v>40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 x14ac:dyDescent="0.25">
      <c r="A98" s="1"/>
      <c r="B98" s="1"/>
      <c r="C98" s="1" t="s">
        <v>14</v>
      </c>
      <c r="D98" s="1"/>
      <c r="E98" s="1">
        <v>42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x14ac:dyDescent="0.25">
      <c r="A99" s="1"/>
      <c r="B99" s="1"/>
      <c r="C99" s="1" t="s">
        <v>16</v>
      </c>
      <c r="D99" s="1"/>
      <c r="E99" s="1">
        <v>50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x14ac:dyDescent="0.25">
      <c r="A100" s="1"/>
      <c r="B100" s="1"/>
      <c r="C100" s="1" t="s">
        <v>17</v>
      </c>
      <c r="D100" s="1"/>
      <c r="E100" s="1">
        <v>147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x14ac:dyDescent="0.25">
      <c r="A101" s="1"/>
      <c r="B101" s="1"/>
      <c r="C101" s="1" t="s">
        <v>55</v>
      </c>
      <c r="D101" s="1"/>
      <c r="E101" s="1">
        <v>228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x14ac:dyDescent="0.25">
      <c r="A102" s="1"/>
      <c r="B102" s="1"/>
      <c r="C102" s="1" t="s">
        <v>53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 x14ac:dyDescent="0.25">
      <c r="A103" s="1"/>
      <c r="B103" s="1"/>
      <c r="C103" s="1" t="s">
        <v>24</v>
      </c>
      <c r="D103" s="1"/>
      <c r="E103" s="1">
        <f>SUM(E95:E101)</f>
        <v>807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x14ac:dyDescent="0.25">
      <c r="A105" s="1"/>
      <c r="B105" s="1"/>
      <c r="C105" s="1" t="s">
        <v>52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 x14ac:dyDescent="0.25">
      <c r="A106" s="1"/>
      <c r="B106" s="1"/>
      <c r="C106" s="1" t="s">
        <v>56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1" x14ac:dyDescent="0.25">
      <c r="A107" s="1"/>
      <c r="B107" s="1"/>
      <c r="C107" s="1" t="s">
        <v>57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 x14ac:dyDescent="0.25">
      <c r="A109" s="1"/>
      <c r="B109" s="1">
        <v>6</v>
      </c>
      <c r="C109" s="1" t="s">
        <v>60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:41" x14ac:dyDescent="0.25">
      <c r="A110" s="1"/>
      <c r="B110" s="1"/>
      <c r="C110" s="1" t="s">
        <v>61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:41" x14ac:dyDescent="0.25">
      <c r="A111" s="1"/>
      <c r="B111" s="1"/>
      <c r="C111" s="1" t="s">
        <v>62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:41" x14ac:dyDescent="0.25">
      <c r="A112" s="1"/>
      <c r="B112" s="1"/>
      <c r="C112" s="1" t="s">
        <v>63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1" x14ac:dyDescent="0.25">
      <c r="A113" s="1"/>
      <c r="B113" s="1"/>
      <c r="C113" s="1" t="s">
        <v>64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:41" x14ac:dyDescent="0.25">
      <c r="A114" s="1"/>
      <c r="B114" s="1"/>
      <c r="C114" s="1" t="s">
        <v>65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:4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:41" x14ac:dyDescent="0.25">
      <c r="A116" s="1"/>
      <c r="B116" s="1"/>
      <c r="C116" s="1" t="s">
        <v>66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:4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:4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:4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:4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:4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:4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:4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:4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:4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:4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:4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:4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:4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4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:4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:4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:4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:4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:4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:4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4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4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:4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4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:4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:4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:4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:4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:4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:4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:4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4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:4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:4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:4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:4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:4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:4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:4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:4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:4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:4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:4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:4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:4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:4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:4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:4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:4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:4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:4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1:4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:4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1:4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:4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1:4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:4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:4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1:4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1:4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1:4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1:4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1:4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1:4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1:4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1:4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1:4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1:4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1:4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:4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1:4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1:4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1:4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1:4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1:4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1:4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1:4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1:4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1:4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1:4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1:4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1:4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1:4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1:4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1:4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1:4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1:4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1:4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1:4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1:4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1:4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1:4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1:4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1:4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1:4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1:4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1:4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1:4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1:4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1:4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1:4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1:4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1:4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1:4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1:4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1:4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1:4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1:4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1:4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1:4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1:4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1:4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1:4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1:4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1:4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1:4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1:4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1:4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1:4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1:4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1:4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1:4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1:4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1:4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1:4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1:4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1:4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1:4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1:4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1:4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1:4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1:4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1:4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1:4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1:4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1:4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1:4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1:4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1:4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1:4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1:4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1:4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1:4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1:4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1:4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1:4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1:4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1:4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1:4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1:4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1:4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1:4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1:4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1:4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1:4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1:4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1:4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1:4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1:4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1:4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1:4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1:4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1:4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1:4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1:4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1:4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1:4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1:4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1:4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1:4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1:4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1:4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1:4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1:4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1:4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1:4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1:4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1:4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1:4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1:4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1:4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1:4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1:4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1:4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1:4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1:4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1:4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1:4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1:4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1:4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1:4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1:4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1:4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1:4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1:4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1:4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1:4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1:4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1:4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1:4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1:4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1:4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1:4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1:4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1:4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1:4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1:4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1:4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1:4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1:4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1:4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1:4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1:4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1:4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1:4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1:4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1:4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1:4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1:4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1:4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1:4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1:4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1:4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1:4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1:4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1:4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1:4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1:4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1:4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1:4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1:4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1:4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1:4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1:4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1:4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1:4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1:4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1:4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1:4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1:4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1:4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1:4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1:4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1:4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1:4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1:4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1:4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1:4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1:4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1:4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1:4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1:4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1:4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1:4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1:4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1:4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1:4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1:4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1:4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1:4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1:4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1:4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1:4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1:4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1:4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1:4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1:4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1:4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1:4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1:4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1:4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1:4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1:4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1:4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1:4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1:4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1:4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1:4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1:4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1:4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1:4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1:4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1:4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1:4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1:4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1:4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1:4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1:4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1:4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1:4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1:4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1:4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1:4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1:4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1:4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1:4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1:4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1:4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1:4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1:4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1:4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1:4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1:4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1:4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1:4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1:4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1:4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1:4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1:4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1:4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1:4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1:4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1:4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1:4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1:4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1:4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1:4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1:4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1:4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1:4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1:4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1:4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1:4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1:4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1:4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1:4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1:4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1:4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1:4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1:4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1:4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1:4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1:4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1:4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1:4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1:4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1:4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1:4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1:4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1:4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1:4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1:4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1:4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1:4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1:4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1:4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1:4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1:4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1:4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1:4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1:4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1:4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1:4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1:4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1:4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1:4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1:4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1:4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1:4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1:4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1:4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1:4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1:4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1:4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1:4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1:4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1:4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1:4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1:4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1:4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1:4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1:4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1:4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1:4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1:4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1:4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1:4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1:4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1:4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1:4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1:4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1:4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1:4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1:4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1:4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1:4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1:4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1:4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1:4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1:4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1:4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1:4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1:4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1:4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1:4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1:4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1:4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1:4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1:4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1:4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1:4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1:4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1:4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1:4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1:4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1:4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1:4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1:4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1:4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1:4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1:4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1:4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1:4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1:4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1:4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1:4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1:4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1:4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1:4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1:4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1:4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1:4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1:4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1:4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1:4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1:4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1:4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1:4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1:4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1:4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1:4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1:4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1:4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1:4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1:4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1:4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1:4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1:4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1:4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1:4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1:4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1:4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1:4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1:4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1:4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1:4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1:4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1:4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1:4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1:4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1:4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1:4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1:4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1:4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1:4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1:4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1:4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1:4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1:4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1:4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1:4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1:4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1:4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1:4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1:4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1:4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1:4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1:4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1:4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1:4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1:4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1:4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1:4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1:4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1:4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1:4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1:4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1:4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1:4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1:4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1:4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1:4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1:4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1:4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1:4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1:4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1:4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1:4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1:4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1:4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1:4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1:4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1:4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1:4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1:4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1:4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1:4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1:4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1:4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1:4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1:4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1:4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1:4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1:4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1:4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1:4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1:4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1:4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1:4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1:4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1:4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1:4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1:4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1:4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1:4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1:4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1:4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1:4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1:4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1:4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1:4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1:4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1:4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1:4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1:4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1:4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1:4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1:4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1:4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1:4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1:4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1:4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1:4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1:4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1:4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1:4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1:4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1:4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1:4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1:4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1:4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1:4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1:4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1:4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1:4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1:4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1:4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1:4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1:4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1:4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1:4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1:4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1:4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1:4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1:4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1:4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1:4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1:4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1:4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1:4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1:4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1:4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1:4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1:4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1:4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1:4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1:4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1:4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1:4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1:4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1:4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1:4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1:4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1:4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1:4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1:4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1:4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1:4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1:4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1:4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1:4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1:4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1:4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1:4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1:4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1:4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1:4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1:4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1:4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1:4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1:4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1:4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1:4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1:4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1:4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1:4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1:4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1:4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1:4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1:4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1:4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1:4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1:4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1:4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1:4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1:4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1:4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1:4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1:4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1:4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1:4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1:4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1:4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1:4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1:4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1:4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1:4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1:4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1:4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1:4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1:4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1:4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1:4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1:4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1:4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1:4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1:4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1:4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1:4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1:4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1:4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1:4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1:4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1:4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1:4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1:4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1:4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1:4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1:4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1:4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1:4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1:4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1:4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1:4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1:4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1:4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1:4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1:4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1:4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1:4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1:4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1:4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1:4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1:4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1:4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1:4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1:4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1:4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1:4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1:4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1:4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1:4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1:4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1:4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1:4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1:4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1:4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1:4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1:4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1:4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1:4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1:4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1:4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1:4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1:4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1:4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1:4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1:4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1:4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1:4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1:4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1:4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1:4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1:4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1:4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1:4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1:4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1:4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1:4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1:4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1:4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1:4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1:4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1:4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1:4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1:4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1:4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1:4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1:4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1:4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1:4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1:4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1:4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1:4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1:4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1:4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1:4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1:4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1:4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1:4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1:4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1:4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1:4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1:4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1:4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1:4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1:4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1:4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1:4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1:4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1:4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1:4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1:4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1:4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1:4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1:4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1:4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1:4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1:4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1:4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1:4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1:4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1:4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1:4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1:4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1:4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1:4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1:4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1:4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1:4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1:4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1:4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1:4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1:4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1:4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1:4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1:4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1:4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1:4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1:4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1:4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1:4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1:4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1:4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1:4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1:4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1:4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1:4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1:4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1:4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1:4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1:4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1:4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1:4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1:4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1:4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1:4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1:4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1:4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1:4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1:4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1:4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1:4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1:4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1:4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1:4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1:4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1:4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1:4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1:4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1:4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1:4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1:4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1:4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1:4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1:4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1:4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1:4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1:4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1:4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1:4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1:4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1:4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1:4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1:4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1:4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1:4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1:4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1:4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1:4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1:4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1:4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1:4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1:4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1:4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1:4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1:4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1:4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1:4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1:4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1:4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1:4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1:4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1:4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1:4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1:4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1:4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1:4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1:4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1:4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1:4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1:4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1:4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1:4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spans="1:4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1:4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1:4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spans="1:4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spans="1:4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spans="1:4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  <row r="1001" spans="1:4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</row>
    <row r="1002" spans="1:4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</row>
    <row r="1003" spans="1:4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</row>
    <row r="1004" spans="1:4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</row>
    <row r="1005" spans="1:4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</row>
    <row r="1006" spans="1:4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</row>
    <row r="1007" spans="1:4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Larry Fogelberg</cp:lastModifiedBy>
  <dcterms:created xsi:type="dcterms:W3CDTF">2016-04-05T20:13:42Z</dcterms:created>
  <dcterms:modified xsi:type="dcterms:W3CDTF">2016-04-06T17:45:33Z</dcterms:modified>
</cp:coreProperties>
</file>