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pivotTables/pivotTable2.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3.xml" ContentType="application/vnd.openxmlformats-officedocument.spreadsheetml.comments+xml"/>
  <Override PartName="/xl/pivotTables/pivotTable3.xml" ContentType="application/vnd.openxmlformats-officedocument.spreadsheetml.pivotTable+xml"/>
  <Override PartName="/xl/drawings/drawing4.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hidePivotFieldList="1"/>
  <mc:AlternateContent xmlns:mc="http://schemas.openxmlformats.org/markup-compatibility/2006">
    <mc:Choice Requires="x15">
      <x15ac:absPath xmlns:x15ac="http://schemas.microsoft.com/office/spreadsheetml/2010/11/ac" url="/Users/brandonjimenez/Downloads/"/>
    </mc:Choice>
  </mc:AlternateContent>
  <bookViews>
    <workbookView xWindow="4160" yWindow="4480" windowWidth="17340" windowHeight="15320"/>
  </bookViews>
  <sheets>
    <sheet name="Graded Summary Report" sheetId="17" r:id="rId1"/>
    <sheet name="Documentation" sheetId="8" r:id="rId2"/>
    <sheet name="Bracelet PivotTable" sheetId="16" r:id="rId3"/>
    <sheet name="Bracelet" sheetId="9" r:id="rId4"/>
    <sheet name="NecklaceSales" sheetId="11" r:id="rId5"/>
    <sheet name="Earring" sheetId="10" r:id="rId6"/>
    <sheet name="Ring" sheetId="12" r:id="rId7"/>
    <sheet name="All Products" sheetId="13" r:id="rId8"/>
    <sheet name="All Products PivotTable" sheetId="14" r:id="rId9"/>
    <sheet name="Product Material PivotTable" sheetId="15" r:id="rId10"/>
  </sheets>
  <definedNames>
    <definedName name="_xlnm._FilterDatabase" localSheetId="8" hidden="1">'All Products PivotTable'!$A$3:$D$68</definedName>
    <definedName name="Slicer_Material">#N/A</definedName>
  </definedNames>
  <calcPr calcId="150001" concurrentCalc="0"/>
  <pivotCaches>
    <pivotCache cacheId="73" r:id="rId11"/>
    <pivotCache cacheId="74" r:id="rId12"/>
  </pivotCaches>
  <extLst>
    <ext xmlns:x14="http://schemas.microsoft.com/office/spreadsheetml/2009/9/main" uri="{BBE1A952-AA13-448e-AADC-164F8A28A991}">
      <x14:slicerCaches>
        <x14:slicerCache r:id="rId13"/>
      </x14:slicerCaches>
    </ex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G13" i="10" l="1"/>
  <c r="G24" i="10"/>
  <c r="G29" i="10"/>
  <c r="F13" i="10"/>
  <c r="F24" i="10"/>
  <c r="F29" i="10"/>
  <c r="E13" i="10"/>
  <c r="E24" i="10"/>
  <c r="E29" i="10"/>
  <c r="G28" i="10"/>
  <c r="F28" i="10"/>
  <c r="E28" i="10"/>
  <c r="E13" i="9"/>
  <c r="F13" i="9"/>
  <c r="G13" i="9"/>
</calcChain>
</file>

<file path=xl/comments1.xml><?xml version="1.0" encoding="utf-8"?>
<comments xmlns="http://schemas.openxmlformats.org/spreadsheetml/2006/main">
  <authors>
    <author>Grading Engine</author>
  </authors>
  <commentList>
    <comment ref="A1" authorId="0">
      <text>
        <r>
          <rPr>
            <b/>
            <sz val="9"/>
            <color indexed="81"/>
            <rFont val="Tahoma"/>
          </rPr>
          <t>Grading Error:</t>
        </r>
        <r>
          <rPr>
            <sz val="9"/>
            <color indexed="81"/>
            <rFont val="Tahoma"/>
          </rPr>
          <t xml:space="preserve">
Step 3: In the Bracelet worksheet, totals for the 2018 and 2019 columns should be calculated using the table's total row.</t>
        </r>
      </text>
    </comment>
    <comment ref="D2" authorId="0">
      <text>
        <r>
          <rPr>
            <b/>
            <sz val="9"/>
            <color indexed="81"/>
            <rFont val="Tahoma"/>
          </rPr>
          <t>Grading Error:</t>
        </r>
        <r>
          <rPr>
            <sz val="9"/>
            <color indexed="81"/>
            <rFont val="Tahoma"/>
          </rPr>
          <t xml:space="preserve">
Step 2: In the Bracelet worksheet, the BraceletSales table should be sorted first by the Material field values in ascending order, and then by the Embellishment field values in ascending order.</t>
        </r>
      </text>
    </comment>
  </commentList>
</comments>
</file>

<file path=xl/comments2.xml><?xml version="1.0" encoding="utf-8"?>
<comments xmlns="http://schemas.openxmlformats.org/spreadsheetml/2006/main">
  <authors>
    <author>Grading Engine</author>
  </authors>
  <commentList>
    <comment ref="A1" authorId="0">
      <text>
        <r>
          <rPr>
            <b/>
            <sz val="9"/>
            <color indexed="81"/>
            <rFont val="Tahoma"/>
          </rPr>
          <t>Grading Error:</t>
        </r>
        <r>
          <rPr>
            <sz val="9"/>
            <color indexed="81"/>
            <rFont val="Tahoma"/>
          </rPr>
          <t xml:space="preserve">
Step 9: In the All Products worksheet, rows 1 and 2 should be frozen.</t>
        </r>
      </text>
    </comment>
    <comment ref="A2" authorId="0">
      <text>
        <r>
          <rPr>
            <b/>
            <sz val="9"/>
            <color indexed="81"/>
            <rFont val="Tahoma"/>
          </rPr>
          <t>Grading Error:</t>
        </r>
        <r>
          <rPr>
            <sz val="9"/>
            <color indexed="81"/>
            <rFont val="Tahoma"/>
          </rPr>
          <t xml:space="preserve">
Step 9: In the All Products worksheet, rows 1 and 2 should be frozen.</t>
        </r>
      </text>
    </comment>
  </commentList>
</comments>
</file>

<file path=xl/comments3.xml><?xml version="1.0" encoding="utf-8"?>
<comments xmlns="http://schemas.openxmlformats.org/spreadsheetml/2006/main">
  <authors>
    <author>Grading Engine</author>
  </authors>
  <commentList>
    <comment ref="A1" authorId="0">
      <text>
        <r>
          <rPr>
            <b/>
            <sz val="9"/>
            <color indexed="81"/>
            <rFont val="Tahoma"/>
          </rPr>
          <t>Grading Error:</t>
        </r>
        <r>
          <rPr>
            <sz val="9"/>
            <color indexed="81"/>
            <rFont val="Tahoma"/>
          </rPr>
          <t xml:space="preserve">
Step 14: In the All Products PivotTable worksheet, the PivotTable should contain a filter based on the Embellishment field.
Step 14: In the All Products PivotTable worksheet, the PivotTable should contain a filter based on the Embellishment field.</t>
        </r>
      </text>
    </comment>
    <comment ref="B1" authorId="0">
      <text>
        <r>
          <rPr>
            <b/>
            <sz val="9"/>
            <color indexed="81"/>
            <rFont val="Tahoma"/>
          </rPr>
          <t>Grading Error:</t>
        </r>
        <r>
          <rPr>
            <sz val="9"/>
            <color indexed="81"/>
            <rFont val="Tahoma"/>
          </rPr>
          <t xml:space="preserve">
Step 14: In the All Products PivotTable worksheet, the PivotTable should contain a filter based on the Embellishment field.
Step 14: In the All Products PivotTable worksheet, the PivotTable should contain a filter based on the Embellishment field.</t>
        </r>
      </text>
    </comment>
  </commentList>
</comments>
</file>

<file path=xl/comments4.xml><?xml version="1.0" encoding="utf-8"?>
<comments xmlns="http://schemas.openxmlformats.org/spreadsheetml/2006/main">
  <authors>
    <author>Grading Engine</author>
  </authors>
  <commentList>
    <comment ref="E2" authorId="0">
      <text>
        <r>
          <rPr>
            <b/>
            <sz val="9"/>
            <color indexed="81"/>
            <rFont val="Tahoma"/>
          </rPr>
          <t>Grading Error:</t>
        </r>
        <r>
          <rPr>
            <sz val="9"/>
            <color indexed="81"/>
            <rFont val="Tahoma"/>
          </rPr>
          <t xml:space="preserve">
Step 16: The Product Material PivotTable worksheet should contain a clustered column PivotChart.
Step 16: The Product Material PivotTable worksheet should contain a clustered column PivotChart.
Step 16: The Product Material PivotTable worksheet should contain a clustered column PivotChart.
Step 16: The Product Material PivotTable worksheet should contain a clustered column PivotChart.</t>
        </r>
      </text>
    </comment>
  </commentList>
</comments>
</file>

<file path=xl/sharedStrings.xml><?xml version="1.0" encoding="utf-8"?>
<sst xmlns="http://schemas.openxmlformats.org/spreadsheetml/2006/main" count="689" uniqueCount="191">
  <si>
    <t>Note: Do not edit this sheet. If your name does not appear in cell B6, please download a new copy of the file from the SAM website.</t>
  </si>
  <si>
    <t>Brandon Jimenez</t>
  </si>
  <si>
    <t>Author:</t>
  </si>
  <si>
    <t>2019</t>
  </si>
  <si>
    <t>2018</t>
  </si>
  <si>
    <r>
      <rPr>
        <b/>
        <sz val="11"/>
        <color rgb="FF000000"/>
        <rFont val="Century Gothic"/>
        <family val="2"/>
      </rPr>
      <t>New Perspectives</t>
    </r>
    <r>
      <rPr>
        <sz val="11"/>
        <color rgb="FF000000"/>
        <rFont val="Century Gothic"/>
        <family val="2"/>
      </rPr>
      <t xml:space="preserve"> Excel 2016 | Module 5: SAM Project 1a</t>
    </r>
  </si>
  <si>
    <t>Product ID</t>
  </si>
  <si>
    <t>Type</t>
  </si>
  <si>
    <t>Gold</t>
  </si>
  <si>
    <t>Silver</t>
  </si>
  <si>
    <t>Copper</t>
  </si>
  <si>
    <t>Glass Beads</t>
  </si>
  <si>
    <t>Precious Stones</t>
  </si>
  <si>
    <t>Pearl</t>
  </si>
  <si>
    <t>Embellishment</t>
  </si>
  <si>
    <t>BGPS-194</t>
  </si>
  <si>
    <t>BGGB-147</t>
  </si>
  <si>
    <t>BGGB-104</t>
  </si>
  <si>
    <t>BGGB-117</t>
  </si>
  <si>
    <t>BSPS-142</t>
  </si>
  <si>
    <t>BCPS-117</t>
  </si>
  <si>
    <t>BSPP-144</t>
  </si>
  <si>
    <t>BCPS-132</t>
  </si>
  <si>
    <t>BCPP-182</t>
  </si>
  <si>
    <t>BSPS-136</t>
  </si>
  <si>
    <t>NSPP-128</t>
  </si>
  <si>
    <t>NSPP-242</t>
  </si>
  <si>
    <t>NSPP-157</t>
  </si>
  <si>
    <t>NSGB-147</t>
  </si>
  <si>
    <t>NSPS-143</t>
  </si>
  <si>
    <t>NCPS-145</t>
  </si>
  <si>
    <t>NCPS-223</t>
  </si>
  <si>
    <t>NCPS-171</t>
  </si>
  <si>
    <t>NCPS-178</t>
  </si>
  <si>
    <t>NCGB-215</t>
  </si>
  <si>
    <t>NCGB-223</t>
  </si>
  <si>
    <t>NGGB-171</t>
  </si>
  <si>
    <t>NSGB-196</t>
  </si>
  <si>
    <t>NGPP-119</t>
  </si>
  <si>
    <t>Earring</t>
  </si>
  <si>
    <t>ECPS-154</t>
  </si>
  <si>
    <t>ECPS-155</t>
  </si>
  <si>
    <t>ECPS-126</t>
  </si>
  <si>
    <t>ECPS-189</t>
  </si>
  <si>
    <t>ECPP-234</t>
  </si>
  <si>
    <t>ECPB-177</t>
  </si>
  <si>
    <t>ECPP-138</t>
  </si>
  <si>
    <t>ECPB-191</t>
  </si>
  <si>
    <t>ECPP-227</t>
  </si>
  <si>
    <t>EGPP-152</t>
  </si>
  <si>
    <t>ESPP-242</t>
  </si>
  <si>
    <t>EGPP-241</t>
  </si>
  <si>
    <t>EGPP-203</t>
  </si>
  <si>
    <t>EGPS-193</t>
  </si>
  <si>
    <t>EGPS-246</t>
  </si>
  <si>
    <t>EGPP-126</t>
  </si>
  <si>
    <t>ESPP-144</t>
  </si>
  <si>
    <t>EGPS-119</t>
  </si>
  <si>
    <t>EGPB-128</t>
  </si>
  <si>
    <t>EGPP-196</t>
  </si>
  <si>
    <t>EGPP-140</t>
  </si>
  <si>
    <t>ECPP-213</t>
  </si>
  <si>
    <t>ESPP-149</t>
  </si>
  <si>
    <t>RSPS-126</t>
  </si>
  <si>
    <t>RSPS-228</t>
  </si>
  <si>
    <t>RSPS-161</t>
  </si>
  <si>
    <t>RGGB-200</t>
  </si>
  <si>
    <t>RGPP-137</t>
  </si>
  <si>
    <t>RGPP-103</t>
  </si>
  <si>
    <t>RCGB-201</t>
  </si>
  <si>
    <t>RGPS-151</t>
  </si>
  <si>
    <t>RGPS-215</t>
  </si>
  <si>
    <t>RGGB-210</t>
  </si>
  <si>
    <t>RCGB-224</t>
  </si>
  <si>
    <t>RSGB-170</t>
  </si>
  <si>
    <t>2020</t>
  </si>
  <si>
    <t>Necklace</t>
  </si>
  <si>
    <t>Ring</t>
  </si>
  <si>
    <t>Bracelet</t>
  </si>
  <si>
    <t>Forge and Polish Jewelry 
Sales Records - 2018 - 2020</t>
  </si>
  <si>
    <t>Row Labels</t>
  </si>
  <si>
    <t>Grand Total</t>
  </si>
  <si>
    <t>2019 Sales</t>
  </si>
  <si>
    <t>2020 Sales</t>
  </si>
  <si>
    <t>2018 Sales</t>
  </si>
  <si>
    <t>NGPS-123</t>
  </si>
  <si>
    <t>Material</t>
  </si>
  <si>
    <t>WORKING WITH EXCEL TABLES, PIVOTTABLES, AND PIVOTCHARTS</t>
  </si>
  <si>
    <t xml:space="preserve">Forge and Polish Jewelry </t>
  </si>
  <si>
    <t>Total</t>
  </si>
  <si>
    <t>Copper Total</t>
  </si>
  <si>
    <t>Gold Total</t>
  </si>
  <si>
    <t>Silver Total</t>
  </si>
  <si>
    <t>New Perspectives Excel 2016 Module 5: SAM Project 1a</t>
  </si>
  <si>
    <r>
      <t xml:space="preserve">SUBMISSION #1 | SCORE IS: </t>
    </r>
    <r>
      <rPr>
        <b/>
        <sz val="11"/>
        <color rgb="FF000000"/>
        <rFont val="Century Gothic"/>
        <family val="2"/>
      </rPr>
      <t>59</t>
    </r>
    <r>
      <rPr>
        <sz val="11"/>
        <color rgb="FF000000"/>
        <rFont val="Century Gothic"/>
        <family val="2"/>
      </rPr>
      <t xml:space="preserve"> OUT OF </t>
    </r>
    <r>
      <rPr>
        <b/>
        <sz val="11"/>
        <color rgb="FF000000"/>
        <rFont val="Century Gothic"/>
        <family val="2"/>
      </rPr>
      <t>100</t>
    </r>
  </si>
  <si>
    <t>GE ver. 5.78</t>
  </si>
  <si>
    <t>1.</t>
  </si>
  <si>
    <t>Maureen Meek is doing an internship with Forge and Polish Jewelry. One of her assignments is to format the product sales records from 2018 to 2020 to make it easier to analyze.
Switch to the Bracelet worksheet. Unfreeze the top row of the worksheet.</t>
  </si>
  <si>
    <t>6/6</t>
  </si>
  <si>
    <t>Unfreeze rows.</t>
  </si>
  <si>
    <t>2.</t>
  </si>
  <si>
    <t>Sort the data in the BraceletSales table first in ascending order by the Material field and then in the ascending order by the Embellishment field.</t>
  </si>
  <si>
    <t>0/6</t>
  </si>
  <si>
    <t>Sort a table on multiple ranges.</t>
  </si>
  <si>
    <t>In the Bracelet worksheet, the BraceletSales table should be sorted first by the Material field values in ascending order, and then by the Embellishment field values in ascending order.</t>
  </si>
  <si>
    <t>3.</t>
  </si>
  <si>
    <t>Insert a Total Row in the BraceletSales table, and then use the Total Row to calculate the total of the values in both the 2018 and 2019 fields. (Hint: The Total Row should automatically total the values in the 2020 field.)</t>
  </si>
  <si>
    <t>3/6</t>
  </si>
  <si>
    <t>Insert a total row in a table.</t>
  </si>
  <si>
    <t>Summarize table data with a total row.</t>
  </si>
  <si>
    <t>In the Bracelet worksheet, totals for the 2018 and 2019 columns should be calculated using the table's total row.</t>
  </si>
  <si>
    <t>4.</t>
  </si>
  <si>
    <t>Maureen decides to create a PivotTable to allow her to better manipulate and filter the BraceletSales table data.
Create a PivotTable based on the BraceletSales table in a new worksheet using Bracelet PivotTable as the worksheet name. Update the PivotTable as described below so that it matches Final Figure 1:
a. Add the Material field and the Product ID field (in that order) to the Rows area. (Hint: The order of the materials should be Gold, Silver, Copper, as shown in Final Figure 1. Sort the PivotTable manually by dragging or by using the Move command if necessary.)
b. Add the 2018, 2019, and 2020 fields (in that order) to the Values area.
c. Update the Sum of 2018 field in the Values area to display the name 2018 Sales with the Accounting number format with 0 decimal places and $ as the symbol.
d. Update the Sum of 2019 field in the Values area to display the name 2019 Sales with the Accounting number format with 0 decimal places and $ as the symbol.
e. Update the Sum of 2020 field in the Values area to display the name 2020 Sales with the Accounting number format with 0 decimal places and $ as the symbol.</t>
  </si>
  <si>
    <t>6/6</t>
  </si>
  <si>
    <t>Create a PivotTable.</t>
  </si>
  <si>
    <t>Add rows to a PivotTable.</t>
  </si>
  <si>
    <t>Add values to a PivotTable.</t>
  </si>
  <si>
    <t>Modify the number format of a PivotTable.</t>
  </si>
  <si>
    <t>Modify the number format of a PivotTable.</t>
  </si>
  <si>
    <t>Modify the number format of a PivotTable.</t>
  </si>
  <si>
    <t>5.</t>
  </si>
  <si>
    <t>Go to the Necklace worksheet. Format the range A2:G16 as an Excel table with headers using the Table Style Medium 6 table style. Use NecklaceSales as the name of the table.</t>
  </si>
  <si>
    <t>0/6</t>
  </si>
  <si>
    <t>Create a table.</t>
  </si>
  <si>
    <t>In the Necklace worksheet, the range A2:G16 should be formatted as a table.</t>
  </si>
  <si>
    <t>Add a style to a table.</t>
  </si>
  <si>
    <t>In the Necklace worksheet, the range A2:G16 should be formatted as a table.</t>
  </si>
  <si>
    <t>Set the name of a table.</t>
  </si>
  <si>
    <t>In the Necklace worksheet, the range A2:G16 should be formatted as a table.</t>
  </si>
  <si>
    <t>6.</t>
  </si>
  <si>
    <t>Maureen notices that the NecklaceSales table is missing a record.
Add the following record as shown in bold in Table 1 of the Instructions file to the end of the NecklaceSales table.</t>
  </si>
  <si>
    <t>0/6</t>
  </si>
  <si>
    <t>Add a record to a table.</t>
  </si>
  <si>
    <t>In the Necklace worksheet, the range A2:G17 should be formatted as a table.</t>
  </si>
  <si>
    <t>7.</t>
  </si>
  <si>
    <t>Forge and Polish Jewelry offerings a large selection of earrings. Maureen wants to summarize the Earring sales data using subtotals to show how the type of Material used influences earring sales.
Go to the Earring worksheet and complete the following steps:
a. Sort the table by the Material field in ascending order.
b. Convert the table to a normal range.
c. Insert subtotals into the range A2:G25, with the subtotals appearing at each change in the Material column value.
d. The subtotals should use the SUM function and include subtotals for the 2018, 2019, and 2020 fields. (Hint: Make sure to check the summary below data check box if it is not checked automatically.)</t>
  </si>
  <si>
    <t>6/6</t>
  </si>
  <si>
    <t>Sort a table.</t>
  </si>
  <si>
    <t>Convert a table to a range.</t>
  </si>
  <si>
    <t>Insert subtotal rows in a range.</t>
  </si>
  <si>
    <t>Set options for subtotalling data.</t>
  </si>
  <si>
    <t>Add a grand total to subtotals.</t>
  </si>
  <si>
    <t>8.</t>
  </si>
  <si>
    <t>Go to the Ring worksheet and remove the duplicate record associated with the Product ID of RGGB-200 from the RingSales table.</t>
  </si>
  <si>
    <t>6/6</t>
  </si>
  <si>
    <t>Delete a record from a table.</t>
  </si>
  <si>
    <t>9.</t>
  </si>
  <si>
    <t>Maureen wants to summarize Forge and Polish Jewelry's sales data for all products in a PivotTable. To do so, she must first update All Products table.
Go to the All Products worksheet and freeze the top two rows of the worksheet.</t>
  </si>
  <si>
    <t>0/6</t>
  </si>
  <si>
    <t>Freeze rows.</t>
  </si>
  <si>
    <t>In the All Products worksheet, rows 1 and 2 should be frozen.</t>
  </si>
  <si>
    <t>10.</t>
  </si>
  <si>
    <t>Use the Find command to find the record with a Product ID of BCPP-182. Edit the record by changing the 2019 field value to $1200. Close the Find dialog box.</t>
  </si>
  <si>
    <t>6/6</t>
  </si>
  <si>
    <t>Enter a number in a cell.</t>
  </si>
  <si>
    <t>11.</t>
  </si>
  <si>
    <t>Filter the table to show only records for products with a Gold Material type and a Pearl Embellishment type.</t>
  </si>
  <si>
    <t>6/6</t>
  </si>
  <si>
    <t>Filter a table on multiple fields.</t>
  </si>
  <si>
    <t>12.</t>
  </si>
  <si>
    <t>Switch to the All Products PivotTable worksheet. Refresh the PivotTable data. (Hint: After refreshing the PivotTable, the ECPP-138 record in row 18 should now have a 2019 Sales field value of $580.)</t>
  </si>
  <si>
    <t>6/6</t>
  </si>
  <si>
    <t>Refresh PivotTable data.</t>
  </si>
  <si>
    <t>13.</t>
  </si>
  <si>
    <t>Apply the Pivot Style Medium 13 PivotTable style to the PivotTable.</t>
  </si>
  <si>
    <t>7/7</t>
  </si>
  <si>
    <t>Apply a style to a PivotTable.</t>
  </si>
  <si>
    <t>14.</t>
  </si>
  <si>
    <t>Create a Filter for the PivotTable by adding the Embellishment field to the Filters area. Filter the table so that only products with a Pearl embellishment are visible.</t>
  </si>
  <si>
    <t>0/7</t>
  </si>
  <si>
    <t>Add a filter to a PivotTable.</t>
  </si>
  <si>
    <t>In the All Products PivotTable worksheet, the PivotTable should contain a filter based on the Embellishment field.</t>
  </si>
  <si>
    <t>Filter a PivotTable.</t>
  </si>
  <si>
    <t>In the All Products PivotTable worksheet, the PivotTable should contain a filter based on the Embellishment field.</t>
  </si>
  <si>
    <t>15.</t>
  </si>
  <si>
    <t>Create a Slicer that will filter the PivotTable based on the Material field value. Resize the slicer so that it has a height of 1.75" and a width 3". Move the slicer so that its upper-left corner appears within cell F3 and its lower-right corner appears within cell J11. Finally, use the slicer to filter the PivotTable so that only products made of Copper are visible. (Hint: Depending on your version of Office, the row order may appear different from Final Figure 7 of the Instructions file.)</t>
  </si>
  <si>
    <t>7/7</t>
  </si>
  <si>
    <t>Add a slicer to a PivotTable.</t>
  </si>
  <si>
    <t>Resize a slicer.</t>
  </si>
  <si>
    <t>Filter a PivotTable using a slicer.</t>
  </si>
  <si>
    <t>16.</t>
  </si>
  <si>
    <t>Maureen also wants to summarize sales data for all products using a PivotChart to help determine what product lines should be expanded.
Switch to the Product Material PivotTable worksheet. Insert a PivotChart using the Clustered Column chart type. Format the PivotChart as described below:
a. Resize and reposition the PivotChart so that the upper-left corner is located within cell F3 and the lower-right corner is located within cell O19.
b. Add the chart title Sales by Material to the PivotChart using the Above Chart option.
c. Use the Type axis field button in the PivotChart to filter it so that only the sales data for bracelets and earrings of each type of material appears in the chart.</t>
  </si>
  <si>
    <t>0/7</t>
  </si>
  <si>
    <t>Create a PivotChart.</t>
  </si>
  <si>
    <t>The Product Material PivotTable worksheet should contain a clustered column PivotChart.</t>
  </si>
  <si>
    <t>Resize and reposition a PivotChart.</t>
  </si>
  <si>
    <t>The Product Material PivotTable worksheet should contain a clustered column PivotChart.</t>
  </si>
  <si>
    <t>Add a title to a PivotChart.</t>
  </si>
  <si>
    <t>The Product Material PivotTable worksheet should contain a clustered column PivotChart.</t>
  </si>
  <si>
    <t>Filter a PivotChart.</t>
  </si>
  <si>
    <t>The Product Material PivotTable worksheet should contain a clustered column PivotChart.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</si>
</sst>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6" formatCode="&quot;$&quot;#,##0_);[Red]\(&quot;$&quot;#,##0\)"/>
    <numFmt numFmtId="42" formatCode="_(&quot;$&quot;* #,##0_);_(&quot;$&quot;* \(#,##0\);_(&quot;$&quot;* &quot;-&quot;_);_(@_)"/>
    <numFmt numFmtId="44" formatCode="_(&quot;$&quot;* #,##0.00_);_(&quot;$&quot;* \(#,##0.00\);_(&quot;$&quot;* &quot;-&quot;??_);_(@_)"/>
    <numFmt numFmtId="164" formatCode="&quot;$&quot;#,##0"/>
  </numFmts>
  <fonts count="20" x14ac:knownFonts="1">
    <font>
      <sz val="11"/>
      <color theme="1"/>
      <name val="Calibri"/>
      <family val="2"/>
      <scheme val="minor"/>
    </font>
    <font>
      <sz val="10"/>
      <name val="Arial"/>
      <family val="2"/>
    </font>
    <font>
      <i/>
      <sz val="10"/>
      <name val="Century Gothic"/>
      <family val="2"/>
    </font>
    <font>
      <sz val="10"/>
      <name val="Century Gothic"/>
      <family val="2"/>
    </font>
    <font>
      <i/>
      <sz val="10"/>
      <color rgb="FFCC6600"/>
      <name val="Century Gothic"/>
      <family val="2"/>
    </font>
    <font>
      <sz val="11"/>
      <color rgb="FF000000"/>
      <name val="Century Gothic"/>
      <family val="2"/>
    </font>
    <font>
      <sz val="28"/>
      <color rgb="FF0070C0"/>
      <name val="Century Gothic"/>
      <family val="2"/>
    </font>
    <font>
      <b/>
      <sz val="11"/>
      <color rgb="FF000000"/>
      <name val="Century Gothic"/>
      <family val="2"/>
    </font>
    <font>
      <sz val="10"/>
      <color rgb="FF0070C0"/>
      <name val="Century Gothic"/>
      <family val="2"/>
    </font>
    <font>
      <b/>
      <sz val="15"/>
      <color theme="3"/>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sz val="11"/>
      <color rgb="FF000000"/>
      <name val="Century Gothic"/>
      <family val="2"/>
    </font>
    <font>
      <b/>
      <sz val="11"/>
      <color rgb="FF000000"/>
      <name val="Century Gothic"/>
      <family val="2"/>
    </font>
    <font>
      <sz val="28"/>
      <color rgb="FF0070C0"/>
      <name val="Century Gothic"/>
      <family val="2"/>
    </font>
    <font>
      <sz val="8"/>
      <color rgb="FF000000"/>
      <name val="Century Gothic"/>
      <family val="2"/>
    </font>
    <font>
      <sz val="11"/>
      <color rgb="FFFF0000"/>
      <name val="Century Gothic"/>
      <family val="2"/>
    </font>
    <font>
      <b/>
      <sz val="9"/>
      <color indexed="81"/>
      <name val="Tahoma"/>
    </font>
    <font>
      <sz val="9"/>
      <color indexed="81"/>
      <name val="Tahoma"/>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8"/>
        <bgColor theme="8"/>
      </patternFill>
    </fill>
    <fill>
      <patternFill patternType="solid">
        <fgColor theme="8" tint="0.79998168889431442"/>
        <bgColor theme="8" tint="0.79998168889431442"/>
      </patternFill>
    </fill>
    <fill>
      <patternFill patternType="solid">
        <fgColor rgb="FFFFFFFF"/>
        <bgColor indexed="64"/>
      </patternFill>
    </fill>
    <fill>
      <patternFill patternType="solid">
        <fgColor rgb="FFD9D9D9"/>
        <bgColor indexed="64"/>
      </patternFill>
    </fill>
  </fills>
  <borders count="21">
    <border>
      <left/>
      <right/>
      <top/>
      <bottom/>
      <diagonal/>
    </border>
    <border>
      <left/>
      <right style="thick">
        <color rgb="FF93A5B2"/>
      </right>
      <top/>
      <bottom/>
      <diagonal/>
    </border>
    <border>
      <left/>
      <right/>
      <top/>
      <bottom style="thin">
        <color rgb="FF93A5B2"/>
      </bottom>
      <diagonal/>
    </border>
    <border>
      <left/>
      <right/>
      <top/>
      <bottom style="thick">
        <color rgb="FF93A5B2"/>
      </bottom>
      <diagonal/>
    </border>
    <border>
      <left/>
      <right style="thick">
        <color rgb="FF93A5B2"/>
      </right>
      <top/>
      <bottom style="thick">
        <color rgb="FF93A5B2"/>
      </bottom>
      <diagonal/>
    </border>
    <border>
      <left/>
      <right/>
      <top/>
      <bottom style="thick">
        <color theme="4"/>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style="thin">
        <color theme="4" tint="0.39997558519241921"/>
      </left>
      <right/>
      <top style="thin">
        <color theme="8" tint="0.39997558519241921"/>
      </top>
      <bottom/>
      <diagonal/>
    </border>
    <border>
      <left/>
      <right style="thin">
        <color theme="4" tint="0.39997558519241921"/>
      </right>
      <top style="thin">
        <color theme="8"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8" tint="0.39997558519241921"/>
      </left>
      <right/>
      <top/>
      <bottom/>
      <diagonal/>
    </border>
    <border>
      <left/>
      <right style="thin">
        <color theme="8" tint="0.39997558519241921"/>
      </right>
      <top/>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right/>
      <top/>
      <bottom style="thick">
        <color rgb="FFBFBFBF"/>
      </bottom>
      <diagonal/>
    </border>
    <border>
      <left/>
      <right/>
      <top style="thick">
        <color rgb="FFBFBFBF"/>
      </top>
      <bottom/>
      <diagonal/>
    </border>
  </borders>
  <cellStyleXfs count="8">
    <xf numFmtId="0" fontId="0" fillId="0" borderId="0"/>
    <xf numFmtId="0" fontId="1" fillId="0" borderId="0"/>
    <xf numFmtId="0" fontId="5" fillId="2" borderId="0">
      <alignment vertical="top" wrapText="1"/>
    </xf>
    <xf numFmtId="0" fontId="6" fillId="2" borderId="0">
      <alignment vertical="top" wrapText="1"/>
    </xf>
    <xf numFmtId="0" fontId="5" fillId="2" borderId="0">
      <alignment vertical="top" wrapText="1"/>
    </xf>
    <xf numFmtId="0" fontId="1" fillId="0" borderId="0"/>
    <xf numFmtId="0" fontId="9" fillId="0" borderId="5" applyNumberFormat="0" applyFill="0" applyAlignment="0" applyProtection="0"/>
    <xf numFmtId="44" fontId="11" fillId="0" borderId="0" applyFont="0" applyFill="0" applyBorder="0" applyAlignment="0" applyProtection="0"/>
  </cellStyleXfs>
  <cellXfs count="81">
    <xf numFmtId="0" fontId="0" fillId="0" borderId="0" xfId="0"/>
    <xf numFmtId="0" fontId="5" fillId="2" borderId="0" xfId="2">
      <alignment vertical="top" wrapText="1"/>
    </xf>
    <xf numFmtId="0" fontId="6" fillId="2" borderId="0" xfId="3">
      <alignment vertical="top" wrapText="1"/>
    </xf>
    <xf numFmtId="0" fontId="5" fillId="2" borderId="0" xfId="4">
      <alignment vertical="top" wrapText="1"/>
    </xf>
    <xf numFmtId="6" fontId="0" fillId="0" borderId="0" xfId="0" applyNumberFormat="1"/>
    <xf numFmtId="0" fontId="3" fillId="2" borderId="0" xfId="5" applyFont="1" applyFill="1" applyBorder="1" applyAlignment="1">
      <alignment horizontal="left"/>
    </xf>
    <xf numFmtId="0" fontId="3" fillId="2" borderId="1" xfId="5" applyFont="1" applyFill="1" applyBorder="1" applyAlignment="1">
      <alignment horizontal="left"/>
    </xf>
    <xf numFmtId="0" fontId="1" fillId="0" borderId="0" xfId="5" applyFill="1"/>
    <xf numFmtId="0" fontId="3" fillId="2" borderId="1" xfId="5" applyFont="1" applyFill="1" applyBorder="1" applyAlignment="1">
      <alignment horizontal="left" wrapText="1"/>
    </xf>
    <xf numFmtId="0" fontId="1" fillId="0" borderId="0" xfId="5" applyFill="1" applyAlignment="1">
      <alignment wrapText="1"/>
    </xf>
    <xf numFmtId="0" fontId="8" fillId="2" borderId="1" xfId="5" applyFont="1" applyFill="1" applyBorder="1" applyAlignment="1">
      <alignment horizontal="left" wrapText="1"/>
    </xf>
    <xf numFmtId="0" fontId="3" fillId="2" borderId="0" xfId="5" applyFont="1" applyFill="1" applyBorder="1" applyAlignment="1">
      <alignment horizontal="right"/>
    </xf>
    <xf numFmtId="0" fontId="4" fillId="3" borderId="2" xfId="5" applyFont="1" applyFill="1" applyBorder="1" applyAlignment="1">
      <alignment horizontal="left"/>
    </xf>
    <xf numFmtId="0" fontId="0" fillId="0" borderId="0" xfId="0" applyFill="1" applyBorder="1"/>
    <xf numFmtId="0" fontId="0" fillId="0" borderId="0" xfId="0" applyFont="1" applyFill="1" applyBorder="1"/>
    <xf numFmtId="6" fontId="0" fillId="0" borderId="0" xfId="0" applyNumberFormat="1" applyFont="1" applyFill="1" applyBorder="1"/>
    <xf numFmtId="0" fontId="0" fillId="0" borderId="6" xfId="0" applyFont="1" applyFill="1" applyBorder="1"/>
    <xf numFmtId="0" fontId="0" fillId="0" borderId="7" xfId="0" applyFont="1" applyFill="1" applyBorder="1"/>
    <xf numFmtId="0" fontId="0" fillId="0" borderId="9" xfId="0" applyFont="1" applyFill="1" applyBorder="1"/>
    <xf numFmtId="0" fontId="0" fillId="0" borderId="11" xfId="0" applyFont="1" applyFill="1" applyBorder="1"/>
    <xf numFmtId="0" fontId="0" fillId="0" borderId="12" xfId="0" applyFont="1" applyFill="1" applyBorder="1"/>
    <xf numFmtId="0" fontId="0" fillId="0" borderId="0" xfId="0" applyAlignment="1">
      <alignment horizontal="center"/>
    </xf>
    <xf numFmtId="0" fontId="10" fillId="0" borderId="14" xfId="0" applyFont="1" applyFill="1" applyBorder="1" applyAlignment="1">
      <alignment horizontal="center"/>
    </xf>
    <xf numFmtId="0" fontId="10" fillId="0" borderId="0" xfId="0" applyFont="1" applyFill="1" applyBorder="1"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xf numFmtId="42" fontId="0" fillId="0" borderId="0" xfId="0" applyNumberFormat="1"/>
    <xf numFmtId="0" fontId="0" fillId="0" borderId="0" xfId="0" applyFont="1" applyFill="1" applyBorder="1" applyAlignment="1">
      <alignment horizontal="center"/>
    </xf>
    <xf numFmtId="164" fontId="10" fillId="0" borderId="0" xfId="0" applyNumberFormat="1" applyFont="1" applyFill="1" applyBorder="1" applyAlignment="1">
      <alignment horizontal="center"/>
    </xf>
    <xf numFmtId="164" fontId="10" fillId="0" borderId="15" xfId="0" applyNumberFormat="1" applyFont="1" applyFill="1" applyBorder="1" applyAlignment="1">
      <alignment horizontal="center"/>
    </xf>
    <xf numFmtId="164" fontId="0" fillId="0" borderId="7" xfId="0" applyNumberFormat="1" applyFont="1" applyFill="1" applyBorder="1"/>
    <xf numFmtId="164" fontId="0" fillId="0" borderId="8" xfId="0" applyNumberFormat="1" applyFont="1" applyFill="1" applyBorder="1"/>
    <xf numFmtId="164" fontId="0" fillId="0" borderId="10" xfId="0" applyNumberFormat="1" applyFont="1" applyFill="1" applyBorder="1"/>
    <xf numFmtId="164" fontId="0" fillId="0" borderId="12" xfId="0" applyNumberFormat="1" applyFont="1" applyFill="1" applyBorder="1"/>
    <xf numFmtId="164" fontId="0" fillId="0" borderId="13" xfId="0" applyNumberFormat="1" applyFont="1" applyFill="1" applyBorder="1"/>
    <xf numFmtId="164" fontId="0" fillId="0" borderId="0" xfId="0" applyNumberFormat="1"/>
    <xf numFmtId="0" fontId="0" fillId="0" borderId="0" xfId="0" applyFill="1"/>
    <xf numFmtId="164" fontId="0" fillId="0" borderId="0" xfId="0" applyNumberFormat="1" applyFill="1"/>
    <xf numFmtId="0" fontId="0" fillId="5" borderId="16" xfId="0" applyFont="1" applyFill="1" applyBorder="1"/>
    <xf numFmtId="0" fontId="0" fillId="5" borderId="17" xfId="0" applyFont="1" applyFill="1" applyBorder="1"/>
    <xf numFmtId="6" fontId="0" fillId="5" borderId="17" xfId="0" applyNumberFormat="1" applyFont="1" applyFill="1" applyBorder="1"/>
    <xf numFmtId="6" fontId="0" fillId="5" borderId="18" xfId="0" applyNumberFormat="1" applyFont="1" applyFill="1" applyBorder="1"/>
    <xf numFmtId="44" fontId="0" fillId="0" borderId="0" xfId="0" applyNumberFormat="1"/>
    <xf numFmtId="5" fontId="0" fillId="0" borderId="0" xfId="7" applyNumberFormat="1" applyFont="1"/>
    <xf numFmtId="0" fontId="0" fillId="0" borderId="0" xfId="0" applyFont="1" applyFill="1"/>
    <xf numFmtId="6" fontId="0" fillId="0" borderId="0" xfId="0" applyNumberFormat="1" applyFont="1" applyFill="1"/>
    <xf numFmtId="0" fontId="10" fillId="4" borderId="6" xfId="0"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0" fillId="5" borderId="6" xfId="0" applyFont="1" applyFill="1" applyBorder="1"/>
    <xf numFmtId="0" fontId="0" fillId="5" borderId="7" xfId="0" applyFont="1" applyFill="1" applyBorder="1"/>
    <xf numFmtId="6" fontId="0" fillId="5" borderId="7" xfId="0" applyNumberFormat="1" applyFont="1" applyFill="1" applyBorder="1"/>
    <xf numFmtId="6" fontId="0" fillId="5" borderId="8" xfId="0" applyNumberFormat="1" applyFont="1" applyFill="1" applyBorder="1"/>
    <xf numFmtId="0" fontId="0" fillId="0" borderId="6" xfId="0" applyFont="1" applyBorder="1"/>
    <xf numFmtId="0" fontId="0" fillId="0" borderId="7" xfId="0" applyFont="1" applyBorder="1"/>
    <xf numFmtId="6" fontId="0" fillId="0" borderId="7" xfId="0" applyNumberFormat="1" applyFont="1" applyBorder="1"/>
    <xf numFmtId="6" fontId="0" fillId="0" borderId="8" xfId="0" applyNumberFormat="1" applyFont="1" applyBorder="1"/>
    <xf numFmtId="0" fontId="12" fillId="0" borderId="7" xfId="0" applyFont="1" applyBorder="1"/>
    <xf numFmtId="0" fontId="0" fillId="5" borderId="0" xfId="0" applyFont="1" applyFill="1" applyBorder="1"/>
    <xf numFmtId="6" fontId="0" fillId="5" borderId="0" xfId="0" applyNumberFormat="1" applyFont="1" applyFill="1" applyBorder="1"/>
    <xf numFmtId="0" fontId="12" fillId="5" borderId="0" xfId="0" applyFont="1" applyFill="1" applyBorder="1"/>
    <xf numFmtId="0" fontId="13" fillId="6" borderId="0" xfId="0" applyFont="1" applyFill="1" applyAlignment="1">
      <alignment horizontal="left" vertical="top"/>
    </xf>
    <xf numFmtId="0" fontId="13" fillId="7" borderId="0" xfId="0" applyFont="1" applyFill="1" applyAlignment="1">
      <alignment horizontal="left" vertical="top"/>
    </xf>
    <xf numFmtId="0" fontId="15" fillId="6" borderId="0" xfId="0" applyFont="1" applyFill="1" applyAlignment="1">
      <alignment horizontal="left" vertical="top"/>
    </xf>
    <xf numFmtId="0" fontId="13" fillId="6" borderId="0" xfId="0" applyFont="1" applyFill="1" applyAlignment="1">
      <alignment horizontal="left" vertical="top"/>
    </xf>
    <xf numFmtId="0" fontId="16" fillId="6" borderId="0" xfId="0" applyFont="1" applyFill="1" applyAlignment="1">
      <alignment horizontal="left"/>
    </xf>
    <xf numFmtId="0" fontId="13" fillId="6" borderId="19" xfId="0" applyFont="1" applyFill="1" applyBorder="1" applyAlignment="1">
      <alignment horizontal="left" vertical="top"/>
    </xf>
    <xf numFmtId="0" fontId="14" fillId="6" borderId="0" xfId="0" applyFont="1" applyFill="1" applyAlignment="1">
      <alignment horizontal="right" vertical="top"/>
    </xf>
    <xf numFmtId="0" fontId="13" fillId="6" borderId="0" xfId="0" applyFont="1" applyFill="1" applyAlignment="1">
      <alignment horizontal="left" vertical="top" wrapText="1" readingOrder="1"/>
    </xf>
    <xf numFmtId="0" fontId="17" fillId="6" borderId="0" xfId="0" applyFont="1" applyFill="1" applyAlignment="1">
      <alignment horizontal="left" vertical="top" wrapText="1" readingOrder="1"/>
    </xf>
    <xf numFmtId="0" fontId="14" fillId="6" borderId="0" xfId="0" applyFont="1" applyFill="1" applyAlignment="1">
      <alignment horizontal="left" vertical="top" wrapText="1" readingOrder="1"/>
    </xf>
    <xf numFmtId="0" fontId="13" fillId="6" borderId="20" xfId="0" applyFont="1" applyFill="1" applyBorder="1" applyAlignment="1">
      <alignment horizontal="left" vertical="top"/>
    </xf>
    <xf numFmtId="0" fontId="2" fillId="2" borderId="0" xfId="5" applyFont="1" applyFill="1" applyBorder="1" applyAlignment="1">
      <alignment horizontal="center" vertical="center" wrapText="1"/>
    </xf>
    <xf numFmtId="0" fontId="2" fillId="2" borderId="1" xfId="5" applyFont="1" applyFill="1" applyBorder="1" applyAlignment="1">
      <alignment horizontal="center" vertical="center" wrapText="1"/>
    </xf>
    <xf numFmtId="0" fontId="2" fillId="2" borderId="3" xfId="5" applyFont="1" applyFill="1" applyBorder="1" applyAlignment="1">
      <alignment horizontal="center" vertical="center" wrapText="1"/>
    </xf>
    <xf numFmtId="0" fontId="2" fillId="2" borderId="4" xfId="5" applyFont="1" applyFill="1" applyBorder="1" applyAlignment="1">
      <alignment horizontal="center" vertical="center" wrapText="1"/>
    </xf>
    <xf numFmtId="0" fontId="9" fillId="0" borderId="5" xfId="6" applyAlignment="1">
      <alignment horizontal="center" wrapText="1"/>
    </xf>
    <xf numFmtId="0" fontId="9" fillId="0" borderId="5" xfId="6" applyAlignment="1">
      <alignment horizontal="center"/>
    </xf>
    <xf numFmtId="0" fontId="9" fillId="0" borderId="0" xfId="6" applyBorder="1" applyAlignment="1">
      <alignment horizontal="center" wrapText="1"/>
    </xf>
    <xf numFmtId="0" fontId="9" fillId="0" borderId="0" xfId="6" applyBorder="1" applyAlignment="1">
      <alignment horizontal="center"/>
    </xf>
  </cellXfs>
  <cellStyles count="8">
    <cellStyle name="Currency" xfId="7" builtinId="4"/>
    <cellStyle name="Heading 1" xfId="6" builtinId="16"/>
    <cellStyle name="Normal" xfId="0" builtinId="0"/>
    <cellStyle name="Normal 2" xfId="1"/>
    <cellStyle name="Normal 2 2" xfId="5"/>
    <cellStyle name="Project Header" xfId="4"/>
    <cellStyle name="Student Name" xfId="3"/>
    <cellStyle name="Submission" xfId="2"/>
  </cellStyles>
  <dxfs count="31">
    <dxf>
      <numFmt numFmtId="164" formatCode="&quot;$&quot;#,##0"/>
      <fill>
        <patternFill patternType="none">
          <fgColor indexed="64"/>
          <bgColor auto="1"/>
        </patternFill>
      </fill>
    </dxf>
    <dxf>
      <numFmt numFmtId="164" formatCode="&quot;$&quot;#,##0"/>
      <fill>
        <patternFill patternType="none">
          <fgColor indexed="64"/>
          <bgColor auto="1"/>
        </patternFill>
      </fill>
    </dxf>
    <dxf>
      <numFmt numFmtId="164" formatCode="&quot;$&quot;#,##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8" tint="0.39997558519241921"/>
        </top>
        <bottom style="thin">
          <color theme="8" tint="0.39997558519241921"/>
        </bottom>
      </border>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bottom" textRotation="0" wrapText="0" indent="0" justifyLastLine="0" shrinkToFit="0" readingOrder="0"/>
    </dxf>
    <dxf>
      <numFmt numFmtId="10" formatCode="&quot;$&quot;#,##0_);[Red]\(&quot;$&quot;#,##0\)"/>
    </dxf>
    <dxf>
      <numFmt numFmtId="10" formatCode="&quot;$&quot;#,##0_);[Red]\(&quot;$&quot;#,##0\)"/>
    </dxf>
    <dxf>
      <numFmt numFmtId="10" formatCode="&quot;$&quot;#,##0_);[Red]\(&quot;$&quot;#,##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0" formatCode="&quot;$&quot;#,##0_);[Red]\(&quot;$&quot;#,##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0" formatCode="&quot;$&quot;#,##0_);[Red]\(&quot;$&quot;#,##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0" formatCode="&quot;$&quot;#,##0_);[Red]\(&quot;$&quot;#,##0\)"/>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top style="thick">
          <color theme="4"/>
        </top>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numFmt numFmtId="10" formatCode="&quot;$&quot;#,##0_);[Red]\(&quot;$&quot;#,##0\)"/>
    </dxf>
    <dxf>
      <numFmt numFmtId="10" formatCode="&quot;$&quot;#,##0_);[Red]\(&quot;$&quot;#,##0\)"/>
    </dxf>
    <dxf>
      <font>
        <b val="0"/>
        <i val="0"/>
        <strike val="0"/>
        <condense val="0"/>
        <extend val="0"/>
        <outline val="0"/>
        <shadow val="0"/>
        <u val="none"/>
        <vertAlign val="baseline"/>
        <sz val="11"/>
        <color theme="1"/>
        <name val="Calibri"/>
        <scheme val="minor"/>
      </font>
      <numFmt numFmtId="9" formatCode="&quot;$&quot;#,##0_);\(&quot;$&quot;#,##0\)"/>
    </dxf>
    <dxf>
      <numFmt numFmtId="10" formatCode="&quot;$&quot;#,##0_);[Red]\(&quot;$&quot;#,##0\)"/>
    </dxf>
    <dxf>
      <font>
        <b val="0"/>
        <i val="0"/>
        <strike val="0"/>
        <condense val="0"/>
        <extend val="0"/>
        <outline val="0"/>
        <shadow val="0"/>
        <u val="none"/>
        <vertAlign val="baseline"/>
        <sz val="11"/>
        <color theme="1"/>
        <name val="Calibri"/>
        <scheme val="minor"/>
      </font>
      <numFmt numFmtId="9" formatCode="&quot;$&quot;#,##0_);\(&quot;$&quot;#,##0\)"/>
    </dxf>
    <dxf>
      <numFmt numFmtId="10" formatCode="&quot;$&quot;#,##0_);[Red]\(&quot;$&quot;#,##0\)"/>
    </dxf>
    <dxf>
      <font>
        <b/>
        <i val="0"/>
        <strike val="0"/>
        <condense val="0"/>
        <extend val="0"/>
        <outline val="0"/>
        <shadow val="0"/>
        <u val="none"/>
        <vertAlign val="baseline"/>
        <sz val="11"/>
        <color theme="0"/>
        <name val="Calibri"/>
        <scheme val="minor"/>
      </font>
      <numFmt numFmtId="164" formatCode="&quot;$&quot;#,##0"/>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pivotCacheDefinition" Target="pivotCache/pivotCacheDefinition1.xml"/><Relationship Id="rId12" Type="http://schemas.openxmlformats.org/officeDocument/2006/relationships/pivotCacheDefinition" Target="pivotCache/pivotCacheDefinition2.xml"/><Relationship Id="rId13" Type="http://schemas.microsoft.com/office/2007/relationships/slicerCache" Target="slicerCaches/slicerCache1.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8"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a:t>
            </a:r>
            <a:r>
              <a:rPr lang="en-US" baseline="0"/>
              <a:t> by Material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'Product Material PivotTable'!$B$4</c:f>
              <c:strCache>
                <c:ptCount val="1"/>
              </c:strCache>
            </c:strRef>
          </c:tx>
          <c:spPr>
            <a:solidFill>
              <a:schemeClr val="accent1"/>
            </a:solidFill>
            <a:ln>
              <a:noFill/>
            </a:ln>
            <a:effectLst/>
          </c:spPr>
          <c:invertIfNegative val="0"/>
          <c:cat>
            <c:strRef>
              <c:f>'Product Material PivotTable'!$A$5:$A$19</c:f>
              <c:strCache>
                <c:ptCount val="9"/>
                <c:pt idx="0">
                  <c:v>Bracelet</c:v>
                </c:pt>
                <c:pt idx="1">
                  <c:v>Earring</c:v>
                </c:pt>
                <c:pt idx="2">
                  <c:v>Silver</c:v>
                </c:pt>
                <c:pt idx="3">
                  <c:v>Bracelet</c:v>
                </c:pt>
                <c:pt idx="4">
                  <c:v>Earring</c:v>
                </c:pt>
                <c:pt idx="5">
                  <c:v>Copper</c:v>
                </c:pt>
                <c:pt idx="6">
                  <c:v>Bracelet</c:v>
                </c:pt>
                <c:pt idx="7">
                  <c:v>Earring</c:v>
                </c:pt>
                <c:pt idx="8">
                  <c:v>Grand Total</c:v>
                </c:pt>
              </c:strCache>
            </c:strRef>
          </c:cat>
          <c:val>
            <c:numRef>
              <c:f>'Product Material PivotTable'!$B$5:$B$19</c:f>
              <c:numCache>
                <c:formatCode>_("$"* #,##0_);_("$"* \(#,##0\);_("$"* "-"_);_(@_)</c:formatCode>
                <c:ptCount val="15"/>
                <c:pt idx="0">
                  <c:v>2610.0</c:v>
                </c:pt>
                <c:pt idx="1">
                  <c:v>10020.0</c:v>
                </c:pt>
                <c:pt idx="3">
                  <c:v>1590.0</c:v>
                </c:pt>
                <c:pt idx="4">
                  <c:v>4260.0</c:v>
                </c:pt>
                <c:pt idx="6">
                  <c:v>3740.0</c:v>
                </c:pt>
                <c:pt idx="7">
                  <c:v>10370.0</c:v>
                </c:pt>
                <c:pt idx="8">
                  <c:v>32590.0</c:v>
                </c:pt>
              </c:numCache>
            </c:numRef>
          </c:val>
        </c:ser>
        <c:ser>
          <c:idx val="1"/>
          <c:order val="1"/>
          <c:tx>
            <c:strRef>
              <c:f>'Product Material PivotTable'!$C$4</c:f>
              <c:strCache>
                <c:ptCount val="1"/>
              </c:strCache>
            </c:strRef>
          </c:tx>
          <c:spPr>
            <a:solidFill>
              <a:schemeClr val="accent2"/>
            </a:solidFill>
            <a:ln>
              <a:noFill/>
            </a:ln>
            <a:effectLst/>
          </c:spPr>
          <c:invertIfNegative val="0"/>
          <c:cat>
            <c:strRef>
              <c:f>'Product Material PivotTable'!$A$5:$A$19</c:f>
              <c:strCache>
                <c:ptCount val="9"/>
                <c:pt idx="0">
                  <c:v>Bracelet</c:v>
                </c:pt>
                <c:pt idx="1">
                  <c:v>Earring</c:v>
                </c:pt>
                <c:pt idx="2">
                  <c:v>Silver</c:v>
                </c:pt>
                <c:pt idx="3">
                  <c:v>Bracelet</c:v>
                </c:pt>
                <c:pt idx="4">
                  <c:v>Earring</c:v>
                </c:pt>
                <c:pt idx="5">
                  <c:v>Copper</c:v>
                </c:pt>
                <c:pt idx="6">
                  <c:v>Bracelet</c:v>
                </c:pt>
                <c:pt idx="7">
                  <c:v>Earring</c:v>
                </c:pt>
                <c:pt idx="8">
                  <c:v>Grand Total</c:v>
                </c:pt>
              </c:strCache>
            </c:strRef>
          </c:cat>
          <c:val>
            <c:numRef>
              <c:f>'Product Material PivotTable'!$C$5:$C$19</c:f>
              <c:numCache>
                <c:formatCode>_("$"* #,##0_);_("$"* \(#,##0\);_("$"* "-"_);_(@_)</c:formatCode>
                <c:ptCount val="15"/>
                <c:pt idx="0">
                  <c:v>3710.0</c:v>
                </c:pt>
                <c:pt idx="1">
                  <c:v>12150.0</c:v>
                </c:pt>
                <c:pt idx="3">
                  <c:v>4010.0</c:v>
                </c:pt>
                <c:pt idx="4">
                  <c:v>1600.0</c:v>
                </c:pt>
                <c:pt idx="6">
                  <c:v>3350.0</c:v>
                </c:pt>
                <c:pt idx="7">
                  <c:v>8850.0</c:v>
                </c:pt>
                <c:pt idx="8">
                  <c:v>33670.0</c:v>
                </c:pt>
              </c:numCache>
            </c:numRef>
          </c:val>
        </c:ser>
        <c:ser>
          <c:idx val="2"/>
          <c:order val="2"/>
          <c:tx>
            <c:strRef>
              <c:f>'Product Material PivotTable'!$D$4</c:f>
              <c:strCache>
                <c:ptCount val="1"/>
              </c:strCache>
            </c:strRef>
          </c:tx>
          <c:spPr>
            <a:solidFill>
              <a:schemeClr val="accent3"/>
            </a:solidFill>
            <a:ln>
              <a:noFill/>
            </a:ln>
            <a:effectLst/>
          </c:spPr>
          <c:invertIfNegative val="0"/>
          <c:cat>
            <c:strRef>
              <c:f>'Product Material PivotTable'!$A$5:$A$19</c:f>
              <c:strCache>
                <c:ptCount val="9"/>
                <c:pt idx="0">
                  <c:v>Bracelet</c:v>
                </c:pt>
                <c:pt idx="1">
                  <c:v>Earring</c:v>
                </c:pt>
                <c:pt idx="2">
                  <c:v>Silver</c:v>
                </c:pt>
                <c:pt idx="3">
                  <c:v>Bracelet</c:v>
                </c:pt>
                <c:pt idx="4">
                  <c:v>Earring</c:v>
                </c:pt>
                <c:pt idx="5">
                  <c:v>Copper</c:v>
                </c:pt>
                <c:pt idx="6">
                  <c:v>Bracelet</c:v>
                </c:pt>
                <c:pt idx="7">
                  <c:v>Earring</c:v>
                </c:pt>
                <c:pt idx="8">
                  <c:v>Grand Total</c:v>
                </c:pt>
              </c:strCache>
            </c:strRef>
          </c:cat>
          <c:val>
            <c:numRef>
              <c:f>'Product Material PivotTable'!$D$5:$D$19</c:f>
              <c:numCache>
                <c:formatCode>_("$"* #,##0_);_("$"* \(#,##0\);_("$"* "-"_);_(@_)</c:formatCode>
                <c:ptCount val="15"/>
                <c:pt idx="0">
                  <c:v>6400.0</c:v>
                </c:pt>
                <c:pt idx="1">
                  <c:v>11340.0</c:v>
                </c:pt>
                <c:pt idx="3">
                  <c:v>4390.0</c:v>
                </c:pt>
                <c:pt idx="4">
                  <c:v>3370.0</c:v>
                </c:pt>
                <c:pt idx="6">
                  <c:v>3370.0</c:v>
                </c:pt>
                <c:pt idx="7">
                  <c:v>7690.0</c:v>
                </c:pt>
                <c:pt idx="8">
                  <c:v>36560.0</c:v>
                </c:pt>
              </c:numCache>
            </c:numRef>
          </c:val>
        </c:ser>
        <c:dLbls>
          <c:showLegendKey val="0"/>
          <c:showVal val="0"/>
          <c:showCatName val="0"/>
          <c:showSerName val="0"/>
          <c:showPercent val="0"/>
          <c:showBubbleSize val="0"/>
        </c:dLbls>
        <c:gapWidth val="219"/>
        <c:overlap val="-27"/>
        <c:axId val="-856199168"/>
        <c:axId val="-856106960"/>
      </c:barChart>
      <c:catAx>
        <c:axId val="-85619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6106960"/>
        <c:crosses val="autoZero"/>
        <c:auto val="1"/>
        <c:lblAlgn val="ctr"/>
        <c:lblOffset val="100"/>
        <c:noMultiLvlLbl val="0"/>
      </c:catAx>
      <c:valAx>
        <c:axId val="-8561069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619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186498</xdr:colOff>
      <xdr:row>2</xdr:row>
      <xdr:rowOff>165250</xdr:rowOff>
    </xdr:from>
    <xdr:to>
      <xdr:col>1</xdr:col>
      <xdr:colOff>171450</xdr:colOff>
      <xdr:row>3</xdr:row>
      <xdr:rowOff>265386</xdr:rowOff>
    </xdr:to>
    <xdr:pic>
      <xdr:nvPicPr>
        <xdr:cNvPr id="71" name="SAM pictur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498" y="400156"/>
          <a:ext cx="822960" cy="300356"/>
        </a:xfrm>
        <a:prstGeom prst="rect">
          <a:avLst/>
        </a:prstGeom>
        <a:noFill/>
        <a:ln>
          <a:noFill/>
        </a:ln>
      </xdr:spPr>
    </xdr:pic>
    <xdr:clientData/>
  </xdr:twoCellAnchor>
  <xdr:twoCellAnchor>
    <xdr:from>
      <xdr:col>1</xdr:col>
      <xdr:colOff>53515</xdr:colOff>
      <xdr:row>8</xdr:row>
      <xdr:rowOff>17584</xdr:rowOff>
    </xdr:from>
    <xdr:to>
      <xdr:col>1</xdr:col>
      <xdr:colOff>300403</xdr:colOff>
      <xdr:row>8</xdr:row>
      <xdr:rowOff>198857</xdr:rowOff>
    </xdr:to>
    <xdr:pic>
      <xdr:nvPicPr>
        <xdr:cNvPr id="2" name="Picture 2"/>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10</xdr:row>
      <xdr:rowOff>28708</xdr:rowOff>
    </xdr:from>
    <xdr:to>
      <xdr:col>1</xdr:col>
      <xdr:colOff>268399</xdr:colOff>
      <xdr:row>10</xdr:row>
      <xdr:rowOff>207050</xdr:rowOff>
    </xdr:to>
    <xdr:pic>
      <xdr:nvPicPr>
        <xdr:cNvPr id="3"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13</xdr:row>
      <xdr:rowOff>17584</xdr:rowOff>
    </xdr:from>
    <xdr:to>
      <xdr:col>1</xdr:col>
      <xdr:colOff>300403</xdr:colOff>
      <xdr:row>13</xdr:row>
      <xdr:rowOff>198857</xdr:rowOff>
    </xdr:to>
    <xdr:pic>
      <xdr:nvPicPr>
        <xdr:cNvPr id="4" name="Picture 4"/>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14</xdr:row>
      <xdr:rowOff>28708</xdr:rowOff>
    </xdr:from>
    <xdr:to>
      <xdr:col>1</xdr:col>
      <xdr:colOff>268399</xdr:colOff>
      <xdr:row>14</xdr:row>
      <xdr:rowOff>207050</xdr:rowOff>
    </xdr:to>
    <xdr:pic>
      <xdr:nvPicPr>
        <xdr:cNvPr id="5"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17</xdr:row>
      <xdr:rowOff>17584</xdr:rowOff>
    </xdr:from>
    <xdr:to>
      <xdr:col>1</xdr:col>
      <xdr:colOff>300403</xdr:colOff>
      <xdr:row>17</xdr:row>
      <xdr:rowOff>198857</xdr:rowOff>
    </xdr:to>
    <xdr:pic>
      <xdr:nvPicPr>
        <xdr:cNvPr id="6" name="Picture 6"/>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18</xdr:row>
      <xdr:rowOff>17584</xdr:rowOff>
    </xdr:from>
    <xdr:to>
      <xdr:col>1</xdr:col>
      <xdr:colOff>300403</xdr:colOff>
      <xdr:row>18</xdr:row>
      <xdr:rowOff>198857</xdr:rowOff>
    </xdr:to>
    <xdr:pic>
      <xdr:nvPicPr>
        <xdr:cNvPr id="7" name="Picture 7"/>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19</xdr:row>
      <xdr:rowOff>17584</xdr:rowOff>
    </xdr:from>
    <xdr:to>
      <xdr:col>1</xdr:col>
      <xdr:colOff>300403</xdr:colOff>
      <xdr:row>19</xdr:row>
      <xdr:rowOff>198857</xdr:rowOff>
    </xdr:to>
    <xdr:pic>
      <xdr:nvPicPr>
        <xdr:cNvPr id="8" name="Picture 8"/>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20</xdr:row>
      <xdr:rowOff>17584</xdr:rowOff>
    </xdr:from>
    <xdr:to>
      <xdr:col>1</xdr:col>
      <xdr:colOff>300403</xdr:colOff>
      <xdr:row>20</xdr:row>
      <xdr:rowOff>198857</xdr:rowOff>
    </xdr:to>
    <xdr:pic>
      <xdr:nvPicPr>
        <xdr:cNvPr id="9" name="Picture 9"/>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21</xdr:row>
      <xdr:rowOff>17584</xdr:rowOff>
    </xdr:from>
    <xdr:to>
      <xdr:col>1</xdr:col>
      <xdr:colOff>300403</xdr:colOff>
      <xdr:row>21</xdr:row>
      <xdr:rowOff>198857</xdr:rowOff>
    </xdr:to>
    <xdr:pic>
      <xdr:nvPicPr>
        <xdr:cNvPr id="10" name="Picture 10"/>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22</xdr:row>
      <xdr:rowOff>17584</xdr:rowOff>
    </xdr:from>
    <xdr:to>
      <xdr:col>1</xdr:col>
      <xdr:colOff>300403</xdr:colOff>
      <xdr:row>22</xdr:row>
      <xdr:rowOff>198857</xdr:rowOff>
    </xdr:to>
    <xdr:pic>
      <xdr:nvPicPr>
        <xdr:cNvPr id="11" name="Picture 11"/>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24</xdr:row>
      <xdr:rowOff>28708</xdr:rowOff>
    </xdr:from>
    <xdr:to>
      <xdr:col>1</xdr:col>
      <xdr:colOff>268399</xdr:colOff>
      <xdr:row>24</xdr:row>
      <xdr:rowOff>207050</xdr:rowOff>
    </xdr:to>
    <xdr:pic>
      <xdr:nvPicPr>
        <xdr:cNvPr id="12"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26</xdr:row>
      <xdr:rowOff>28708</xdr:rowOff>
    </xdr:from>
    <xdr:to>
      <xdr:col>1</xdr:col>
      <xdr:colOff>268399</xdr:colOff>
      <xdr:row>26</xdr:row>
      <xdr:rowOff>207050</xdr:rowOff>
    </xdr:to>
    <xdr:pic>
      <xdr:nvPicPr>
        <xdr:cNvPr id="13" name="Picture 1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28</xdr:row>
      <xdr:rowOff>28708</xdr:rowOff>
    </xdr:from>
    <xdr:to>
      <xdr:col>1</xdr:col>
      <xdr:colOff>268399</xdr:colOff>
      <xdr:row>28</xdr:row>
      <xdr:rowOff>207050</xdr:rowOff>
    </xdr:to>
    <xdr:pic>
      <xdr:nvPicPr>
        <xdr:cNvPr id="14" name="Pictur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31</xdr:row>
      <xdr:rowOff>28708</xdr:rowOff>
    </xdr:from>
    <xdr:to>
      <xdr:col>1</xdr:col>
      <xdr:colOff>268399</xdr:colOff>
      <xdr:row>31</xdr:row>
      <xdr:rowOff>207050</xdr:rowOff>
    </xdr:to>
    <xdr:pic>
      <xdr:nvPicPr>
        <xdr:cNvPr id="15" name="Picture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34</xdr:row>
      <xdr:rowOff>17584</xdr:rowOff>
    </xdr:from>
    <xdr:to>
      <xdr:col>1</xdr:col>
      <xdr:colOff>300403</xdr:colOff>
      <xdr:row>34</xdr:row>
      <xdr:rowOff>198857</xdr:rowOff>
    </xdr:to>
    <xdr:pic>
      <xdr:nvPicPr>
        <xdr:cNvPr id="16" name="Picture 16"/>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35</xdr:row>
      <xdr:rowOff>17584</xdr:rowOff>
    </xdr:from>
    <xdr:to>
      <xdr:col>1</xdr:col>
      <xdr:colOff>300403</xdr:colOff>
      <xdr:row>35</xdr:row>
      <xdr:rowOff>198857</xdr:rowOff>
    </xdr:to>
    <xdr:pic>
      <xdr:nvPicPr>
        <xdr:cNvPr id="17" name="Picture 17"/>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36</xdr:row>
      <xdr:rowOff>17584</xdr:rowOff>
    </xdr:from>
    <xdr:to>
      <xdr:col>1</xdr:col>
      <xdr:colOff>300403</xdr:colOff>
      <xdr:row>36</xdr:row>
      <xdr:rowOff>198857</xdr:rowOff>
    </xdr:to>
    <xdr:pic>
      <xdr:nvPicPr>
        <xdr:cNvPr id="18" name="Picture 18"/>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37</xdr:row>
      <xdr:rowOff>17584</xdr:rowOff>
    </xdr:from>
    <xdr:to>
      <xdr:col>1</xdr:col>
      <xdr:colOff>300403</xdr:colOff>
      <xdr:row>37</xdr:row>
      <xdr:rowOff>198857</xdr:rowOff>
    </xdr:to>
    <xdr:pic>
      <xdr:nvPicPr>
        <xdr:cNvPr id="19" name="Picture 19"/>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38</xdr:row>
      <xdr:rowOff>17584</xdr:rowOff>
    </xdr:from>
    <xdr:to>
      <xdr:col>1</xdr:col>
      <xdr:colOff>300403</xdr:colOff>
      <xdr:row>38</xdr:row>
      <xdr:rowOff>198857</xdr:rowOff>
    </xdr:to>
    <xdr:pic>
      <xdr:nvPicPr>
        <xdr:cNvPr id="20" name="Picture 20"/>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40</xdr:row>
      <xdr:rowOff>17584</xdr:rowOff>
    </xdr:from>
    <xdr:to>
      <xdr:col>1</xdr:col>
      <xdr:colOff>300403</xdr:colOff>
      <xdr:row>40</xdr:row>
      <xdr:rowOff>198857</xdr:rowOff>
    </xdr:to>
    <xdr:pic>
      <xdr:nvPicPr>
        <xdr:cNvPr id="21" name="Picture 21"/>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42</xdr:row>
      <xdr:rowOff>28708</xdr:rowOff>
    </xdr:from>
    <xdr:to>
      <xdr:col>1</xdr:col>
      <xdr:colOff>268399</xdr:colOff>
      <xdr:row>42</xdr:row>
      <xdr:rowOff>207050</xdr:rowOff>
    </xdr:to>
    <xdr:pic>
      <xdr:nvPicPr>
        <xdr:cNvPr id="22" name="Picture 2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45</xdr:row>
      <xdr:rowOff>17584</xdr:rowOff>
    </xdr:from>
    <xdr:to>
      <xdr:col>1</xdr:col>
      <xdr:colOff>300403</xdr:colOff>
      <xdr:row>45</xdr:row>
      <xdr:rowOff>198857</xdr:rowOff>
    </xdr:to>
    <xdr:pic>
      <xdr:nvPicPr>
        <xdr:cNvPr id="23" name="Picture 23"/>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47</xdr:row>
      <xdr:rowOff>17584</xdr:rowOff>
    </xdr:from>
    <xdr:to>
      <xdr:col>1</xdr:col>
      <xdr:colOff>300403</xdr:colOff>
      <xdr:row>47</xdr:row>
      <xdr:rowOff>198857</xdr:rowOff>
    </xdr:to>
    <xdr:pic>
      <xdr:nvPicPr>
        <xdr:cNvPr id="24" name="Picture 24"/>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49</xdr:row>
      <xdr:rowOff>17584</xdr:rowOff>
    </xdr:from>
    <xdr:to>
      <xdr:col>1</xdr:col>
      <xdr:colOff>300403</xdr:colOff>
      <xdr:row>49</xdr:row>
      <xdr:rowOff>198857</xdr:rowOff>
    </xdr:to>
    <xdr:pic>
      <xdr:nvPicPr>
        <xdr:cNvPr id="25" name="Picture 25"/>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51</xdr:row>
      <xdr:rowOff>17584</xdr:rowOff>
    </xdr:from>
    <xdr:to>
      <xdr:col>1</xdr:col>
      <xdr:colOff>300403</xdr:colOff>
      <xdr:row>51</xdr:row>
      <xdr:rowOff>198857</xdr:rowOff>
    </xdr:to>
    <xdr:pic>
      <xdr:nvPicPr>
        <xdr:cNvPr id="26" name="Picture 26"/>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53</xdr:row>
      <xdr:rowOff>28708</xdr:rowOff>
    </xdr:from>
    <xdr:to>
      <xdr:col>1</xdr:col>
      <xdr:colOff>268399</xdr:colOff>
      <xdr:row>53</xdr:row>
      <xdr:rowOff>207050</xdr:rowOff>
    </xdr:to>
    <xdr:pic>
      <xdr:nvPicPr>
        <xdr:cNvPr id="27" name="Picture 2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55</xdr:row>
      <xdr:rowOff>28708</xdr:rowOff>
    </xdr:from>
    <xdr:to>
      <xdr:col>1</xdr:col>
      <xdr:colOff>268399</xdr:colOff>
      <xdr:row>55</xdr:row>
      <xdr:rowOff>207050</xdr:rowOff>
    </xdr:to>
    <xdr:pic>
      <xdr:nvPicPr>
        <xdr:cNvPr id="28" name="Picture 2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53515</xdr:colOff>
      <xdr:row>58</xdr:row>
      <xdr:rowOff>17584</xdr:rowOff>
    </xdr:from>
    <xdr:to>
      <xdr:col>1</xdr:col>
      <xdr:colOff>300403</xdr:colOff>
      <xdr:row>58</xdr:row>
      <xdr:rowOff>198857</xdr:rowOff>
    </xdr:to>
    <xdr:pic>
      <xdr:nvPicPr>
        <xdr:cNvPr id="29" name="Picture 29"/>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59</xdr:row>
      <xdr:rowOff>17584</xdr:rowOff>
    </xdr:from>
    <xdr:to>
      <xdr:col>1</xdr:col>
      <xdr:colOff>300403</xdr:colOff>
      <xdr:row>59</xdr:row>
      <xdr:rowOff>198857</xdr:rowOff>
    </xdr:to>
    <xdr:pic>
      <xdr:nvPicPr>
        <xdr:cNvPr id="30" name="Picture 30"/>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53515</xdr:colOff>
      <xdr:row>60</xdr:row>
      <xdr:rowOff>17584</xdr:rowOff>
    </xdr:from>
    <xdr:to>
      <xdr:col>1</xdr:col>
      <xdr:colOff>300403</xdr:colOff>
      <xdr:row>60</xdr:row>
      <xdr:rowOff>198857</xdr:rowOff>
    </xdr:to>
    <xdr:pic>
      <xdr:nvPicPr>
        <xdr:cNvPr id="31" name="Picture 31"/>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715" y="2017834"/>
          <a:ext cx="246888" cy="181273"/>
        </a:xfrm>
        <a:prstGeom prst="rect">
          <a:avLst/>
        </a:prstGeom>
      </xdr:spPr>
    </xdr:pic>
    <xdr:clientData/>
  </xdr:twoCellAnchor>
  <xdr:twoCellAnchor>
    <xdr:from>
      <xdr:col>1</xdr:col>
      <xdr:colOff>85519</xdr:colOff>
      <xdr:row>62</xdr:row>
      <xdr:rowOff>28708</xdr:rowOff>
    </xdr:from>
    <xdr:to>
      <xdr:col>1</xdr:col>
      <xdr:colOff>268399</xdr:colOff>
      <xdr:row>62</xdr:row>
      <xdr:rowOff>207050</xdr:rowOff>
    </xdr:to>
    <xdr:pic>
      <xdr:nvPicPr>
        <xdr:cNvPr id="32" name="Picture 3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64</xdr:row>
      <xdr:rowOff>28708</xdr:rowOff>
    </xdr:from>
    <xdr:to>
      <xdr:col>1</xdr:col>
      <xdr:colOff>268399</xdr:colOff>
      <xdr:row>64</xdr:row>
      <xdr:rowOff>207050</xdr:rowOff>
    </xdr:to>
    <xdr:pic>
      <xdr:nvPicPr>
        <xdr:cNvPr id="33" name="Picture 3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66</xdr:row>
      <xdr:rowOff>28708</xdr:rowOff>
    </xdr:from>
    <xdr:to>
      <xdr:col>1</xdr:col>
      <xdr:colOff>268399</xdr:colOff>
      <xdr:row>66</xdr:row>
      <xdr:rowOff>207050</xdr:rowOff>
    </xdr:to>
    <xdr:pic>
      <xdr:nvPicPr>
        <xdr:cNvPr id="34" name="Picture 3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twoCellAnchor>
    <xdr:from>
      <xdr:col>1</xdr:col>
      <xdr:colOff>85519</xdr:colOff>
      <xdr:row>68</xdr:row>
      <xdr:rowOff>28708</xdr:rowOff>
    </xdr:from>
    <xdr:to>
      <xdr:col>1</xdr:col>
      <xdr:colOff>268399</xdr:colOff>
      <xdr:row>68</xdr:row>
      <xdr:rowOff>207050</xdr:rowOff>
    </xdr:to>
    <xdr:pic>
      <xdr:nvPicPr>
        <xdr:cNvPr id="35" name="Picture 3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88" y="3018093"/>
          <a:ext cx="182880" cy="1783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264987</xdr:colOff>
      <xdr:row>2</xdr:row>
      <xdr:rowOff>0</xdr:rowOff>
    </xdr:from>
    <xdr:to>
      <xdr:col>0</xdr:col>
      <xdr:colOff>1270827</xdr:colOff>
      <xdr:row>2</xdr:row>
      <xdr:rowOff>367102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64987" y="638175"/>
          <a:ext cx="1005840" cy="367102"/>
        </a:xfrm>
        <a:prstGeom prst="rect">
          <a:avLst/>
        </a:prstGeom>
        <a:noFill/>
        <a:ln>
          <a:noFill/>
        </a:ln>
      </xdr:spPr>
    </xdr:pic>
    <xdr:clientData/>
  </xdr:twoCellAnchor>
  <xdr:twoCellAnchor editAs="oneCell">
    <xdr:from>
      <xdr:col>0</xdr:col>
      <xdr:colOff>727902</xdr:colOff>
      <xdr:row>15</xdr:row>
      <xdr:rowOff>28576</xdr:rowOff>
    </xdr:from>
    <xdr:to>
      <xdr:col>0</xdr:col>
      <xdr:colOff>1270827</xdr:colOff>
      <xdr:row>24</xdr:row>
      <xdr:rowOff>95251</xdr:rowOff>
    </xdr:to>
    <xdr:sp macro="" textlink="">
      <xdr:nvSpPr>
        <xdr:cNvPr id="3" name="Rectangle 2"/>
        <xdr:cNvSpPr/>
      </xdr:nvSpPr>
      <xdr:spPr>
        <a:xfrm>
          <a:off x="727902" y="3171826"/>
          <a:ext cx="542925" cy="1524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61152</xdr:colOff>
      <xdr:row>2</xdr:row>
      <xdr:rowOff>0</xdr:rowOff>
    </xdr:from>
    <xdr:to>
      <xdr:col>8</xdr:col>
      <xdr:colOff>0</xdr:colOff>
      <xdr:row>2</xdr:row>
      <xdr:rowOff>314325</xdr:rowOff>
    </xdr:to>
    <xdr:sp macro="" textlink="">
      <xdr:nvSpPr>
        <xdr:cNvPr id="4" name="Rectangle 3"/>
        <xdr:cNvSpPr>
          <a:spLocks noChangeAspect="1"/>
        </xdr:cNvSpPr>
      </xdr:nvSpPr>
      <xdr:spPr>
        <a:xfrm>
          <a:off x="8690802" y="638175"/>
          <a:ext cx="1119948"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12700</xdr:colOff>
      <xdr:row>2</xdr:row>
      <xdr:rowOff>12701</xdr:rowOff>
    </xdr:from>
    <xdr:to>
      <xdr:col>9</xdr:col>
      <xdr:colOff>63500</xdr:colOff>
      <xdr:row>10</xdr:row>
      <xdr:rowOff>88900</xdr:rowOff>
    </xdr:to>
    <mc:AlternateContent xmlns:mc="http://schemas.openxmlformats.org/markup-compatibility/2006" xmlns:a14="http://schemas.microsoft.com/office/drawing/2010/main">
      <mc:Choice Requires="a14">
        <xdr:graphicFrame macro="">
          <xdr:nvGraphicFramePr>
            <xdr:cNvPr id="3" name="Material"/>
            <xdr:cNvGraphicFramePr/>
          </xdr:nvGraphicFramePr>
          <xdr:xfrm>
            <a:off x="0" y="0"/>
            <a:ext cx="0" cy="0"/>
          </xdr:xfrm>
          <a:graphic>
            <a:graphicData uri="http://schemas.microsoft.com/office/drawing/2010/slicer">
              <sle:slicer xmlns:sle="http://schemas.microsoft.com/office/drawing/2010/slicer" name="Material"/>
            </a:graphicData>
          </a:graphic>
        </xdr:graphicFrame>
      </mc:Choice>
      <mc:Fallback xmlns="">
        <xdr:sp macro="" textlink="">
          <xdr:nvSpPr>
            <xdr:cNvPr id="0" name=""/>
            <xdr:cNvSpPr>
              <a:spLocks noTextEdit="1"/>
            </xdr:cNvSpPr>
          </xdr:nvSpPr>
          <xdr:spPr>
            <a:xfrm>
              <a:off x="3721100" y="393701"/>
              <a:ext cx="2743200" cy="1600199"/>
            </a:xfrm>
            <a:prstGeom prst="rect">
              <a:avLst/>
            </a:prstGeom>
            <a:solidFill>
              <a:prstClr val="white"/>
            </a:solidFill>
            <a:ln w="1">
              <a:solidFill>
                <a:prstClr val="green"/>
              </a:solidFill>
            </a:ln>
          </xdr:spPr>
          <xdr:txBody>
            <a:bodyPr vertOverflow="clip" horzOverflow="clip"/>
            <a:lstStyle/>
            <a:p>
              <a:endParaRPr lang="en-US" sz="1100"/>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12700</xdr:colOff>
      <xdr:row>3</xdr:row>
      <xdr:rowOff>12700</xdr:rowOff>
    </xdr:from>
    <xdr:to>
      <xdr:col>14</xdr:col>
      <xdr:colOff>660400</xdr:colOff>
      <xdr:row>19</xdr:row>
      <xdr:rowOff>25400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rosoft Office User" refreshedDate="42888.442071412035" createdVersion="6" refreshedVersion="4" minRefreshableVersion="3" recordCount="60">
  <cacheSource type="worksheet">
    <worksheetSource name="AllSales"/>
  </cacheSource>
  <cacheFields count="7">
    <cacheField name="Product ID" numFmtId="0">
      <sharedItems count="60">
        <s v="ECPB-191"/>
        <s v="ECPS-154"/>
        <s v="RSGB-170"/>
        <s v="NCPS-145"/>
        <s v="RGPP-103"/>
        <s v="EGPS-246"/>
        <s v="RGPP-137"/>
        <s v="ECPP-234"/>
        <s v="RSPS-228"/>
        <s v="NCGB-215"/>
        <s v="BCPS-117"/>
        <s v="EGPP-140"/>
        <s v="RCGB-224"/>
        <s v="RSPS-126"/>
        <s v="RGGB-210"/>
        <s v="ECPS-189"/>
        <s v="ECPS-126"/>
        <s v="NSPP-157"/>
        <s v="RCGB-201"/>
        <s v="ESPP-149"/>
        <s v="NCGB-223"/>
        <s v="EGPP-241"/>
        <s v="EGPP-152"/>
        <s v="EGPP-196"/>
        <s v="ESPP-242"/>
        <s v="NSPS-143"/>
        <s v="ECPS-155"/>
        <s v="NCPS-171"/>
        <s v="ECPP-227"/>
        <s v="ECPB-177"/>
        <s v="NSGB-196"/>
        <s v="ECPP-213"/>
        <s v="RGGB-200"/>
        <s v="BSPP-144"/>
        <s v="BGGB-147"/>
        <s v="RGPS-215"/>
        <s v="NSPP-128"/>
        <s v="BSPS-136"/>
        <s v="BCPP-182"/>
        <s v="EGPP-126"/>
        <s v="NSGB-147"/>
        <s v="BGGB-117"/>
        <s v="NCPS-178"/>
        <s v="NSPP-242"/>
        <s v="NGPP-119"/>
        <s v="BGPS-194"/>
        <s v="NCPS-223"/>
        <s v="BCPS-132"/>
        <s v="NGGB-171"/>
        <s v="RSPS-161"/>
        <s v="EGPS-119"/>
        <s v="BSPS-142"/>
        <s v="EGPS-193"/>
        <s v="EGPB-128"/>
        <s v="RGPS-151"/>
        <s v="EGPP-203"/>
        <s v="ESPP-144"/>
        <s v="ECPP-138"/>
        <s v="BGGB-104"/>
        <s v="NGPS-123"/>
      </sharedItems>
    </cacheField>
    <cacheField name="Type" numFmtId="0">
      <sharedItems count="4">
        <s v="Earring"/>
        <s v="Ring"/>
        <s v="Necklace"/>
        <s v="Bracelet"/>
      </sharedItems>
    </cacheField>
    <cacheField name="Material" numFmtId="0">
      <sharedItems count="3">
        <s v="Copper"/>
        <s v="Silver"/>
        <s v="Gold"/>
      </sharedItems>
    </cacheField>
    <cacheField name="Embellishment" numFmtId="0">
      <sharedItems count="3">
        <s v="Glass Beads"/>
        <s v="Precious Stones"/>
        <s v="Pearl"/>
      </sharedItems>
    </cacheField>
    <cacheField name="2018" numFmtId="164">
      <sharedItems containsSemiMixedTypes="0" containsString="0" containsNumber="1" containsInteger="1" minValue="0" maxValue="1920"/>
    </cacheField>
    <cacheField name="2019" numFmtId="164">
      <sharedItems containsSemiMixedTypes="0" containsString="0" containsNumber="1" containsInteger="1" minValue="20" maxValue="1980"/>
    </cacheField>
    <cacheField name="2020" numFmtId="164">
      <sharedItems containsSemiMixedTypes="0" containsString="0" containsNumber="1" containsInteger="1" minValue="40" maxValue="1990"/>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Microsoft Office User" refreshedDate="42888.442072685182" createdVersion="4" refreshedVersion="4" minRefreshableVersion="3" recordCount="10">
  <cacheSource type="worksheet">
    <worksheetSource name="BraceletSales"/>
  </cacheSource>
  <cacheFields count="7">
    <cacheField name="Product ID" numFmtId="0">
      <sharedItems count="10">
        <s v="BCPP-182"/>
        <s v="BCPS-117"/>
        <s v="BCPS-132"/>
        <s v="BGGB-147"/>
        <s v="BGGB-104"/>
        <s v="BGGB-117"/>
        <s v="BGPS-194"/>
        <s v="BSPP-144"/>
        <s v="BSPS-142"/>
        <s v="BSPS-136"/>
      </sharedItems>
    </cacheField>
    <cacheField name="Type" numFmtId="0">
      <sharedItems/>
    </cacheField>
    <cacheField name="Material" numFmtId="0">
      <sharedItems count="3">
        <s v="Copper"/>
        <s v="Gold"/>
        <s v="Silver"/>
      </sharedItems>
    </cacheField>
    <cacheField name="Embellishment" numFmtId="0">
      <sharedItems/>
    </cacheField>
    <cacheField name="2018" numFmtId="6">
      <sharedItems containsSemiMixedTypes="0" containsString="0" containsNumber="1" containsInteger="1" minValue="70" maxValue="1910"/>
    </cacheField>
    <cacheField name="2019" numFmtId="6">
      <sharedItems containsSemiMixedTypes="0" containsString="0" containsNumber="1" containsInteger="1" minValue="470" maxValue="1800"/>
    </cacheField>
    <cacheField name="2020" numFmtId="6">
      <sharedItems containsSemiMixedTypes="0" containsString="0" containsNumber="1" containsInteger="1" minValue="340" maxValue="19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0">
  <r>
    <x v="0"/>
    <x v="0"/>
    <x v="0"/>
    <x v="0"/>
    <n v="1180"/>
    <n v="600"/>
    <n v="40"/>
  </r>
  <r>
    <x v="1"/>
    <x v="0"/>
    <x v="0"/>
    <x v="1"/>
    <n v="1290"/>
    <n v="850"/>
    <n v="70"/>
  </r>
  <r>
    <x v="2"/>
    <x v="1"/>
    <x v="1"/>
    <x v="0"/>
    <n v="1650"/>
    <n v="1190"/>
    <n v="80"/>
  </r>
  <r>
    <x v="3"/>
    <x v="2"/>
    <x v="0"/>
    <x v="1"/>
    <n v="1610"/>
    <n v="220"/>
    <n v="90"/>
  </r>
  <r>
    <x v="4"/>
    <x v="1"/>
    <x v="2"/>
    <x v="2"/>
    <n v="980"/>
    <n v="1880"/>
    <n v="100"/>
  </r>
  <r>
    <x v="5"/>
    <x v="0"/>
    <x v="2"/>
    <x v="1"/>
    <n v="940"/>
    <n v="950"/>
    <n v="120"/>
  </r>
  <r>
    <x v="6"/>
    <x v="1"/>
    <x v="2"/>
    <x v="2"/>
    <n v="1080"/>
    <n v="1650"/>
    <n v="130"/>
  </r>
  <r>
    <x v="7"/>
    <x v="0"/>
    <x v="0"/>
    <x v="2"/>
    <n v="1150"/>
    <n v="650"/>
    <n v="240"/>
  </r>
  <r>
    <x v="8"/>
    <x v="1"/>
    <x v="1"/>
    <x v="1"/>
    <n v="1790"/>
    <n v="340"/>
    <n v="270"/>
  </r>
  <r>
    <x v="9"/>
    <x v="2"/>
    <x v="0"/>
    <x v="0"/>
    <n v="1070"/>
    <n v="800"/>
    <n v="310"/>
  </r>
  <r>
    <x v="10"/>
    <x v="3"/>
    <x v="0"/>
    <x v="1"/>
    <n v="800"/>
    <n v="590"/>
    <n v="340"/>
  </r>
  <r>
    <x v="11"/>
    <x v="0"/>
    <x v="2"/>
    <x v="2"/>
    <n v="1090"/>
    <n v="120"/>
    <n v="370"/>
  </r>
  <r>
    <x v="12"/>
    <x v="1"/>
    <x v="0"/>
    <x v="0"/>
    <n v="1110"/>
    <n v="510"/>
    <n v="410"/>
  </r>
  <r>
    <x v="13"/>
    <x v="1"/>
    <x v="1"/>
    <x v="1"/>
    <n v="1580"/>
    <n v="1700"/>
    <n v="430"/>
  </r>
  <r>
    <x v="14"/>
    <x v="1"/>
    <x v="2"/>
    <x v="0"/>
    <n v="1230"/>
    <n v="1260"/>
    <n v="430"/>
  </r>
  <r>
    <x v="15"/>
    <x v="0"/>
    <x v="0"/>
    <x v="1"/>
    <n v="1520"/>
    <n v="1770"/>
    <n v="560"/>
  </r>
  <r>
    <x v="16"/>
    <x v="0"/>
    <x v="0"/>
    <x v="1"/>
    <n v="1230"/>
    <n v="550"/>
    <n v="560"/>
  </r>
  <r>
    <x v="17"/>
    <x v="2"/>
    <x v="1"/>
    <x v="2"/>
    <n v="780"/>
    <n v="260"/>
    <n v="580"/>
  </r>
  <r>
    <x v="18"/>
    <x v="1"/>
    <x v="0"/>
    <x v="0"/>
    <n v="920"/>
    <n v="1080"/>
    <n v="600"/>
  </r>
  <r>
    <x v="19"/>
    <x v="0"/>
    <x v="1"/>
    <x v="2"/>
    <n v="870"/>
    <n v="300"/>
    <n v="620"/>
  </r>
  <r>
    <x v="20"/>
    <x v="2"/>
    <x v="0"/>
    <x v="0"/>
    <n v="260"/>
    <n v="1900"/>
    <n v="630"/>
  </r>
  <r>
    <x v="21"/>
    <x v="0"/>
    <x v="2"/>
    <x v="2"/>
    <n v="1360"/>
    <n v="1800"/>
    <n v="660"/>
  </r>
  <r>
    <x v="22"/>
    <x v="0"/>
    <x v="2"/>
    <x v="2"/>
    <n v="1900"/>
    <n v="1760"/>
    <n v="800"/>
  </r>
  <r>
    <x v="23"/>
    <x v="0"/>
    <x v="2"/>
    <x v="2"/>
    <n v="320"/>
    <n v="1480"/>
    <n v="850"/>
  </r>
  <r>
    <x v="24"/>
    <x v="0"/>
    <x v="1"/>
    <x v="2"/>
    <n v="1920"/>
    <n v="610"/>
    <n v="850"/>
  </r>
  <r>
    <x v="25"/>
    <x v="2"/>
    <x v="1"/>
    <x v="1"/>
    <n v="580"/>
    <n v="1830"/>
    <n v="860"/>
  </r>
  <r>
    <x v="26"/>
    <x v="0"/>
    <x v="0"/>
    <x v="1"/>
    <n v="870"/>
    <n v="730"/>
    <n v="900"/>
  </r>
  <r>
    <x v="27"/>
    <x v="2"/>
    <x v="0"/>
    <x v="1"/>
    <n v="760"/>
    <n v="1250"/>
    <n v="980"/>
  </r>
  <r>
    <x v="28"/>
    <x v="0"/>
    <x v="0"/>
    <x v="2"/>
    <n v="210"/>
    <n v="710"/>
    <n v="1100"/>
  </r>
  <r>
    <x v="29"/>
    <x v="0"/>
    <x v="0"/>
    <x v="0"/>
    <n v="240"/>
    <n v="480"/>
    <n v="1110"/>
  </r>
  <r>
    <x v="30"/>
    <x v="2"/>
    <x v="1"/>
    <x v="0"/>
    <n v="0"/>
    <n v="1410"/>
    <n v="1130"/>
  </r>
  <r>
    <x v="31"/>
    <x v="0"/>
    <x v="0"/>
    <x v="2"/>
    <n v="1140"/>
    <n v="1930"/>
    <n v="1170"/>
  </r>
  <r>
    <x v="32"/>
    <x v="1"/>
    <x v="2"/>
    <x v="0"/>
    <n v="1590"/>
    <n v="1360"/>
    <n v="1190"/>
  </r>
  <r>
    <x v="33"/>
    <x v="3"/>
    <x v="1"/>
    <x v="2"/>
    <n v="240"/>
    <n v="470"/>
    <n v="1250"/>
  </r>
  <r>
    <x v="34"/>
    <x v="3"/>
    <x v="2"/>
    <x v="0"/>
    <n v="1180"/>
    <n v="920"/>
    <n v="1300"/>
  </r>
  <r>
    <x v="35"/>
    <x v="1"/>
    <x v="2"/>
    <x v="1"/>
    <n v="1250"/>
    <n v="1980"/>
    <n v="1340"/>
  </r>
  <r>
    <x v="36"/>
    <x v="2"/>
    <x v="1"/>
    <x v="2"/>
    <n v="680"/>
    <n v="20"/>
    <n v="1340"/>
  </r>
  <r>
    <x v="37"/>
    <x v="3"/>
    <x v="1"/>
    <x v="1"/>
    <n v="70"/>
    <n v="1800"/>
    <n v="1380"/>
  </r>
  <r>
    <x v="38"/>
    <x v="3"/>
    <x v="0"/>
    <x v="2"/>
    <n v="1910"/>
    <n v="1200"/>
    <n v="1380"/>
  </r>
  <r>
    <x v="39"/>
    <x v="0"/>
    <x v="2"/>
    <x v="2"/>
    <n v="1230"/>
    <n v="1460"/>
    <n v="1390"/>
  </r>
  <r>
    <x v="40"/>
    <x v="2"/>
    <x v="1"/>
    <x v="0"/>
    <n v="340"/>
    <n v="420"/>
    <n v="1420"/>
  </r>
  <r>
    <x v="41"/>
    <x v="3"/>
    <x v="2"/>
    <x v="0"/>
    <n v="120"/>
    <n v="1780"/>
    <n v="1490"/>
  </r>
  <r>
    <x v="42"/>
    <x v="2"/>
    <x v="0"/>
    <x v="1"/>
    <n v="1250"/>
    <n v="1120"/>
    <n v="1540"/>
  </r>
  <r>
    <x v="43"/>
    <x v="2"/>
    <x v="1"/>
    <x v="2"/>
    <n v="680"/>
    <n v="280"/>
    <n v="1550"/>
  </r>
  <r>
    <x v="44"/>
    <x v="2"/>
    <x v="2"/>
    <x v="2"/>
    <n v="1890"/>
    <n v="600"/>
    <n v="1570"/>
  </r>
  <r>
    <x v="45"/>
    <x v="3"/>
    <x v="2"/>
    <x v="1"/>
    <n v="420"/>
    <n v="530"/>
    <n v="1620"/>
  </r>
  <r>
    <x v="46"/>
    <x v="2"/>
    <x v="0"/>
    <x v="1"/>
    <n v="1710"/>
    <n v="570"/>
    <n v="1630"/>
  </r>
  <r>
    <x v="47"/>
    <x v="3"/>
    <x v="0"/>
    <x v="1"/>
    <n v="1030"/>
    <n v="1560"/>
    <n v="1650"/>
  </r>
  <r>
    <x v="48"/>
    <x v="2"/>
    <x v="2"/>
    <x v="0"/>
    <n v="340"/>
    <n v="1370"/>
    <n v="1650"/>
  </r>
  <r>
    <x v="49"/>
    <x v="1"/>
    <x v="1"/>
    <x v="1"/>
    <n v="1300"/>
    <n v="1300"/>
    <n v="1680"/>
  </r>
  <r>
    <x v="50"/>
    <x v="0"/>
    <x v="2"/>
    <x v="1"/>
    <n v="280"/>
    <n v="1440"/>
    <n v="1700"/>
  </r>
  <r>
    <x v="51"/>
    <x v="3"/>
    <x v="1"/>
    <x v="1"/>
    <n v="1280"/>
    <n v="1740"/>
    <n v="1760"/>
  </r>
  <r>
    <x v="52"/>
    <x v="0"/>
    <x v="2"/>
    <x v="1"/>
    <n v="720"/>
    <n v="1770"/>
    <n v="1770"/>
  </r>
  <r>
    <x v="53"/>
    <x v="0"/>
    <x v="2"/>
    <x v="0"/>
    <n v="1850"/>
    <n v="440"/>
    <n v="1790"/>
  </r>
  <r>
    <x v="54"/>
    <x v="1"/>
    <x v="2"/>
    <x v="1"/>
    <n v="20"/>
    <n v="480"/>
    <n v="1810"/>
  </r>
  <r>
    <x v="55"/>
    <x v="0"/>
    <x v="2"/>
    <x v="2"/>
    <n v="330"/>
    <n v="930"/>
    <n v="1890"/>
  </r>
  <r>
    <x v="56"/>
    <x v="0"/>
    <x v="1"/>
    <x v="2"/>
    <n v="1470"/>
    <n v="690"/>
    <n v="1900"/>
  </r>
  <r>
    <x v="57"/>
    <x v="0"/>
    <x v="0"/>
    <x v="2"/>
    <n v="1540"/>
    <n v="580"/>
    <n v="1940"/>
  </r>
  <r>
    <x v="58"/>
    <x v="3"/>
    <x v="2"/>
    <x v="0"/>
    <n v="890"/>
    <n v="480"/>
    <n v="1990"/>
  </r>
  <r>
    <x v="59"/>
    <x v="2"/>
    <x v="2"/>
    <x v="1"/>
    <n v="1820"/>
    <n v="1900"/>
    <n v="1675"/>
  </r>
</pivotCacheRecords>
</file>

<file path=xl/pivotCache/pivotCacheRecords2.xml><?xml version="1.0" encoding="utf-8"?>
<pivotCacheRecords xmlns="http://schemas.openxmlformats.org/spreadsheetml/2006/main" xmlns:r="http://schemas.openxmlformats.org/officeDocument/2006/relationships" count="10">
  <r>
    <x v="0"/>
    <s v="Bracelet"/>
    <x v="0"/>
    <s v="Pearl"/>
    <n v="1910"/>
    <n v="1200"/>
    <n v="1380"/>
  </r>
  <r>
    <x v="1"/>
    <s v="Bracelet"/>
    <x v="0"/>
    <s v="Precious Stones"/>
    <n v="800"/>
    <n v="590"/>
    <n v="340"/>
  </r>
  <r>
    <x v="2"/>
    <s v="Bracelet"/>
    <x v="0"/>
    <s v="Precious Stones"/>
    <n v="1030"/>
    <n v="1560"/>
    <n v="1650"/>
  </r>
  <r>
    <x v="3"/>
    <s v="Bracelet"/>
    <x v="1"/>
    <s v="Glass Beads"/>
    <n v="1180"/>
    <n v="920"/>
    <n v="1300"/>
  </r>
  <r>
    <x v="4"/>
    <s v="Bracelet"/>
    <x v="1"/>
    <s v="Glass Beads"/>
    <n v="890"/>
    <n v="480"/>
    <n v="1990"/>
  </r>
  <r>
    <x v="5"/>
    <s v="Bracelet"/>
    <x v="1"/>
    <s v="Glass Beads"/>
    <n v="120"/>
    <n v="1780"/>
    <n v="1490"/>
  </r>
  <r>
    <x v="6"/>
    <s v="Bracelet"/>
    <x v="1"/>
    <s v="Precious Stones"/>
    <n v="420"/>
    <n v="530"/>
    <n v="1620"/>
  </r>
  <r>
    <x v="7"/>
    <s v="Bracelet"/>
    <x v="2"/>
    <s v="Pearl"/>
    <n v="240"/>
    <n v="470"/>
    <n v="1250"/>
  </r>
  <r>
    <x v="8"/>
    <s v="Bracelet"/>
    <x v="2"/>
    <s v="Precious Stones"/>
    <n v="1280"/>
    <n v="1740"/>
    <n v="1760"/>
  </r>
  <r>
    <x v="9"/>
    <s v="Bracelet"/>
    <x v="2"/>
    <s v="Precious Stones"/>
    <n v="70"/>
    <n v="1800"/>
    <n v="13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7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D17" firstHeaderRow="0" firstDataRow="1" firstDataCol="1"/>
  <pivotFields count="7">
    <pivotField axis="axisRow" showAll="0">
      <items count="11">
        <item x="0"/>
        <item x="1"/>
        <item x="2"/>
        <item x="4"/>
        <item x="5"/>
        <item x="3"/>
        <item x="6"/>
        <item x="7"/>
        <item x="9"/>
        <item x="8"/>
        <item t="default"/>
      </items>
    </pivotField>
    <pivotField showAll="0"/>
    <pivotField axis="axisRow" showAll="0">
      <items count="4">
        <item x="1"/>
        <item x="2"/>
        <item x="0"/>
        <item t="default"/>
      </items>
    </pivotField>
    <pivotField showAll="0"/>
    <pivotField dataField="1" numFmtId="6" showAll="0"/>
    <pivotField dataField="1" numFmtId="6" showAll="0"/>
    <pivotField dataField="1" numFmtId="6" showAll="0"/>
  </pivotFields>
  <rowFields count="2">
    <field x="2"/>
    <field x="0"/>
  </rowFields>
  <rowItems count="14">
    <i>
      <x/>
    </i>
    <i r="1">
      <x v="3"/>
    </i>
    <i r="1">
      <x v="4"/>
    </i>
    <i r="1">
      <x v="5"/>
    </i>
    <i r="1">
      <x v="6"/>
    </i>
    <i>
      <x v="1"/>
    </i>
    <i r="1">
      <x v="7"/>
    </i>
    <i r="1">
      <x v="8"/>
    </i>
    <i r="1">
      <x v="9"/>
    </i>
    <i>
      <x v="2"/>
    </i>
    <i r="1">
      <x/>
    </i>
    <i r="1">
      <x v="1"/>
    </i>
    <i r="1">
      <x v="2"/>
    </i>
    <i t="grand">
      <x/>
    </i>
  </rowItems>
  <colFields count="1">
    <field x="-2"/>
  </colFields>
  <colItems count="3">
    <i>
      <x/>
    </i>
    <i i="1">
      <x v="1"/>
    </i>
    <i i="2">
      <x v="2"/>
    </i>
  </colItems>
  <dataFields count="3">
    <dataField name="2018 Sales" fld="4" baseField="0" baseItem="0" numFmtId="42"/>
    <dataField name="2019 Sales" fld="5" baseField="0" baseItem="0" numFmtId="42"/>
    <dataField name="2020 Sales" fld="6"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73" applyNumberFormats="0" applyBorderFormats="0" applyFontFormats="0" applyPatternFormats="0" applyAlignmentFormats="0" applyWidthHeightFormats="1" dataCaption="Values" updatedVersion="4" minRefreshableVersion="3" useAutoFormatting="1" itemPrintTitles="1" createdVersion="6" indent="0" outline="1" outlineData="1" multipleFieldFilters="0">
  <location ref="A3:D27" firstHeaderRow="0" firstDataRow="1" firstDataCol="1"/>
  <pivotFields count="7">
    <pivotField axis="axisRow" showAll="0">
      <items count="61">
        <item x="38"/>
        <item x="10"/>
        <item x="47"/>
        <item x="58"/>
        <item x="41"/>
        <item x="34"/>
        <item x="45"/>
        <item x="33"/>
        <item x="37"/>
        <item x="51"/>
        <item x="29"/>
        <item x="0"/>
        <item x="57"/>
        <item x="31"/>
        <item x="28"/>
        <item x="7"/>
        <item x="16"/>
        <item x="1"/>
        <item x="26"/>
        <item x="15"/>
        <item x="53"/>
        <item x="39"/>
        <item x="11"/>
        <item x="22"/>
        <item x="23"/>
        <item x="55"/>
        <item x="21"/>
        <item x="50"/>
        <item x="52"/>
        <item x="5"/>
        <item x="56"/>
        <item x="19"/>
        <item x="24"/>
        <item x="9"/>
        <item x="20"/>
        <item x="3"/>
        <item x="27"/>
        <item x="42"/>
        <item x="46"/>
        <item x="48"/>
        <item x="44"/>
        <item x="40"/>
        <item x="30"/>
        <item x="36"/>
        <item x="17"/>
        <item x="43"/>
        <item x="25"/>
        <item x="18"/>
        <item x="12"/>
        <item x="32"/>
        <item x="14"/>
        <item x="4"/>
        <item x="6"/>
        <item x="54"/>
        <item x="35"/>
        <item x="2"/>
        <item x="13"/>
        <item x="49"/>
        <item x="8"/>
        <item x="59"/>
        <item t="default"/>
      </items>
    </pivotField>
    <pivotField axis="axisRow" showAll="0">
      <items count="5">
        <item x="3"/>
        <item x="0"/>
        <item x="2"/>
        <item sd="0" x="1"/>
        <item t="default"/>
      </items>
    </pivotField>
    <pivotField showAll="0" defaultSubtotal="0">
      <items count="3">
        <item x="0"/>
        <item h="1" x="2"/>
        <item h="1" x="1"/>
      </items>
    </pivotField>
    <pivotField showAll="0"/>
    <pivotField dataField="1" numFmtId="6" showAll="0"/>
    <pivotField dataField="1" numFmtId="6" showAll="0"/>
    <pivotField dataField="1" numFmtId="6" showAll="0"/>
  </pivotFields>
  <rowFields count="2">
    <field x="1"/>
    <field x="0"/>
  </rowFields>
  <rowItems count="24">
    <i>
      <x/>
    </i>
    <i r="1">
      <x/>
    </i>
    <i r="1">
      <x v="1"/>
    </i>
    <i r="1">
      <x v="2"/>
    </i>
    <i>
      <x v="1"/>
    </i>
    <i r="1">
      <x v="10"/>
    </i>
    <i r="1">
      <x v="11"/>
    </i>
    <i r="1">
      <x v="12"/>
    </i>
    <i r="1">
      <x v="13"/>
    </i>
    <i r="1">
      <x v="14"/>
    </i>
    <i r="1">
      <x v="15"/>
    </i>
    <i r="1">
      <x v="16"/>
    </i>
    <i r="1">
      <x v="17"/>
    </i>
    <i r="1">
      <x v="18"/>
    </i>
    <i r="1">
      <x v="19"/>
    </i>
    <i>
      <x v="2"/>
    </i>
    <i r="1">
      <x v="33"/>
    </i>
    <i r="1">
      <x v="34"/>
    </i>
    <i r="1">
      <x v="35"/>
    </i>
    <i r="1">
      <x v="36"/>
    </i>
    <i r="1">
      <x v="37"/>
    </i>
    <i r="1">
      <x v="38"/>
    </i>
    <i>
      <x v="3"/>
    </i>
    <i t="grand">
      <x/>
    </i>
  </rowItems>
  <colFields count="1">
    <field x="-2"/>
  </colFields>
  <colItems count="3">
    <i>
      <x/>
    </i>
    <i i="1">
      <x v="1"/>
    </i>
    <i i="2">
      <x v="2"/>
    </i>
  </colItems>
  <dataFields count="3">
    <dataField name="2018 Sales" fld="4" baseField="1" baseItem="0" numFmtId="42"/>
    <dataField name="2019 Sales" fld="5" baseField="1" baseItem="0" numFmtId="42"/>
    <dataField name="2020 Sales" fld="6" baseField="1" baseItem="0" numFmtId="42"/>
  </dataField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73" applyNumberFormats="0" applyBorderFormats="0" applyFontFormats="0" applyPatternFormats="0" applyAlignmentFormats="0" applyWidthHeightFormats="1" dataCaption="Values" updatedVersion="4" minRefreshableVersion="3" useAutoFormatting="1" itemPrintTitles="1" createdVersion="6" indent="0" outline="1" outlineData="1" multipleFieldFilters="0">
  <location ref="A3:D13" firstHeaderRow="0" firstDataRow="1" firstDataCol="1"/>
  <pivotFields count="7">
    <pivotField showAll="0"/>
    <pivotField axis="axisRow" showAll="0">
      <items count="5">
        <item x="3"/>
        <item x="0"/>
        <item h="1" x="2"/>
        <item h="1" x="1"/>
        <item t="default"/>
      </items>
    </pivotField>
    <pivotField axis="axisRow" showAll="0" defaultSubtotal="0">
      <items count="3">
        <item x="2"/>
        <item x="1"/>
        <item x="0"/>
      </items>
    </pivotField>
    <pivotField showAll="0"/>
    <pivotField dataField="1" numFmtId="6" showAll="0"/>
    <pivotField dataField="1" numFmtId="6" showAll="0"/>
    <pivotField dataField="1" numFmtId="6" showAll="0"/>
  </pivotFields>
  <rowFields count="2">
    <field x="2"/>
    <field x="1"/>
  </rowFields>
  <rowItems count="10">
    <i>
      <x/>
    </i>
    <i r="1">
      <x/>
    </i>
    <i r="1">
      <x v="1"/>
    </i>
    <i>
      <x v="1"/>
    </i>
    <i r="1">
      <x/>
    </i>
    <i r="1">
      <x v="1"/>
    </i>
    <i>
      <x v="2"/>
    </i>
    <i r="1">
      <x/>
    </i>
    <i r="1">
      <x v="1"/>
    </i>
    <i t="grand">
      <x/>
    </i>
  </rowItems>
  <colFields count="1">
    <field x="-2"/>
  </colFields>
  <colItems count="3">
    <i>
      <x/>
    </i>
    <i i="1">
      <x v="1"/>
    </i>
    <i i="2">
      <x v="2"/>
    </i>
  </colItems>
  <dataFields count="3">
    <dataField name="2018 Sales" fld="4" baseField="2" baseItem="0" numFmtId="42"/>
    <dataField name="2019 Sales" fld="5" baseField="2" baseItem="0" numFmtId="42"/>
    <dataField name="2020 Sales" fld="6" baseField="1" baseItem="0" numFmtId="42"/>
  </dataField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Material" sourceName="Material">
  <pivotTables>
    <pivotTable tabId="14" name="PivotTable1"/>
  </pivotTables>
  <data>
    <tabular pivotCacheId="1" sortOrder="descending">
      <items count="3">
        <i x="1"/>
        <i x="2"/>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aterial" cache="Slicer_Material" caption="Material" rowHeight="230716"/>
</slicers>
</file>

<file path=xl/tables/table1.xml><?xml version="1.0" encoding="utf-8"?>
<table xmlns="http://schemas.openxmlformats.org/spreadsheetml/2006/main" id="4" name="BraceletSales" displayName="BraceletSales" ref="A2:G13" totalsRowCount="1" headerRowDxfId="30">
  <autoFilter ref="A2:G12"/>
  <sortState ref="A3:G12">
    <sortCondition ref="C3"/>
  </sortState>
  <tableColumns count="7">
    <tableColumn id="1" name="Product ID" totalsRowLabel="Total"/>
    <tableColumn id="2" name="Type"/>
    <tableColumn id="3" name="Material"/>
    <tableColumn id="4" name="Embellishment"/>
    <tableColumn id="5" name="2018" totalsRowFunction="custom" dataDxfId="29" totalsRowDxfId="28" dataCellStyle="Currency">
      <totalsRowFormula>SUM(BraceletSales[2018])</totalsRowFormula>
    </tableColumn>
    <tableColumn id="6" name="2019" totalsRowFunction="custom" dataDxfId="27" totalsRowDxfId="26" dataCellStyle="Currency">
      <totalsRowFormula>SUM(BraceletSales[2019])</totalsRowFormula>
    </tableColumn>
    <tableColumn id="7" name="2020" totalsRowFunction="sum" dataDxfId="25" totalsRowDxfId="24"/>
  </tableColumns>
  <tableStyleInfo name="TableStyleMedium6" showFirstColumn="0" showLastColumn="0" showRowStripes="1" showColumnStripes="0"/>
</table>
</file>

<file path=xl/tables/table2.xml><?xml version="1.0" encoding="utf-8"?>
<table xmlns="http://schemas.openxmlformats.org/spreadsheetml/2006/main" id="3" name="Table3" displayName="Table3" ref="A2:G17" totalsRowShown="0" headerRowDxfId="23" dataDxfId="22" tableBorderDxfId="21">
  <autoFilter ref="A2:G17"/>
  <tableColumns count="7">
    <tableColumn id="1" name="Product ID" dataDxfId="20"/>
    <tableColumn id="2" name="Type" dataDxfId="19"/>
    <tableColumn id="3" name="Material" dataDxfId="18"/>
    <tableColumn id="4" name="Embellishment" dataDxfId="17"/>
    <tableColumn id="5" name="2018" dataDxfId="16"/>
    <tableColumn id="6" name="2019" dataDxfId="15"/>
    <tableColumn id="7" name="2020" dataDxfId="14"/>
  </tableColumns>
  <tableStyleInfo name="TableStyleMedium6" showFirstColumn="0" showLastColumn="0" showRowStripes="1" showColumnStripes="0"/>
</table>
</file>

<file path=xl/tables/table3.xml><?xml version="1.0" encoding="utf-8"?>
<table xmlns="http://schemas.openxmlformats.org/spreadsheetml/2006/main" id="1" name="RingSales" displayName="RingSales" ref="A2:G14" totalsRowShown="0" headerRowDxfId="13">
  <autoFilter ref="A2:G14"/>
  <tableColumns count="7">
    <tableColumn id="1" name="Product ID"/>
    <tableColumn id="2" name="Type"/>
    <tableColumn id="3" name="Material"/>
    <tableColumn id="4" name="Embellishment"/>
    <tableColumn id="5" name="2018" dataDxfId="12"/>
    <tableColumn id="6" name="2019" dataDxfId="11"/>
    <tableColumn id="7" name="2020" dataDxfId="10"/>
  </tableColumns>
  <tableStyleInfo name="TableStyleMedium6" showFirstColumn="0" showLastColumn="0" showRowStripes="1" showColumnStripes="0"/>
</table>
</file>

<file path=xl/tables/table4.xml><?xml version="1.0" encoding="utf-8"?>
<table xmlns="http://schemas.openxmlformats.org/spreadsheetml/2006/main" id="5" name="AllSales" displayName="AllSales" ref="A2:G62" totalsRowShown="0" headerRowDxfId="9" dataDxfId="8" tableBorderDxfId="7">
  <autoFilter ref="A2:G62">
    <filterColumn colId="2">
      <filters>
        <filter val="Gold"/>
      </filters>
    </filterColumn>
    <filterColumn colId="3">
      <filters>
        <filter val="Pearl"/>
      </filters>
    </filterColumn>
  </autoFilter>
  <tableColumns count="7">
    <tableColumn id="1" name="Product ID" dataDxfId="6"/>
    <tableColumn id="2" name="Type" dataDxfId="5"/>
    <tableColumn id="3" name="Material" dataDxfId="4"/>
    <tableColumn id="4" name="Embellishment" dataDxfId="3"/>
    <tableColumn id="5" name="2018" dataDxfId="2"/>
    <tableColumn id="6" name="2019" dataDxfId="1"/>
    <tableColumn id="7" name="2020"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4.xml"/><Relationship Id="rId1" Type="http://schemas.openxmlformats.org/officeDocument/2006/relationships/pivotTable" Target="../pivotTables/pivotTable3.xml"/><Relationship Id="rId2"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table" Target="../tables/table1.xml"/><Relationship Id="rId3"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table" Target="../tables/table4.xml"/><Relationship Id="rId3"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4" Type="http://schemas.openxmlformats.org/officeDocument/2006/relationships/vmlDrawing" Target="../drawings/vmlDrawing3.vml"/><Relationship Id="rId5" Type="http://schemas.microsoft.com/office/2007/relationships/slicer" Target="../slicers/slicer1.xml"/><Relationship Id="rId6" Type="http://schemas.openxmlformats.org/officeDocument/2006/relationships/comments" Target="../comments3.xml"/><Relationship Id="rId1" Type="http://schemas.openxmlformats.org/officeDocument/2006/relationships/pivotTable" Target="../pivotTables/pivotTable2.xml"/><Relationship Id="rId2"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70"/>
  <sheetViews>
    <sheetView tabSelected="1" workbookViewId="0">
      <selection activeCell="B10" sqref="B10:C10"/>
    </sheetView>
  </sheetViews>
  <sheetFormatPr baseColWidth="10" defaultColWidth="8" defaultRowHeight="14" x14ac:dyDescent="0.2"/>
  <cols>
    <col min="1" max="1" width="12.5" style="62" customWidth="1"/>
    <col min="2" max="2" width="5.5" style="62" customWidth="1"/>
    <col min="3" max="3" width="100.1640625" style="62" customWidth="1"/>
    <col min="4" max="4" width="11.6640625" style="62" customWidth="1"/>
    <col min="5" max="5" width="4.33203125" style="62" customWidth="1"/>
    <col min="6" max="16384" width="8" style="63"/>
  </cols>
  <sheetData>
    <row r="1" spans="1:5" ht="18" customHeight="1" x14ac:dyDescent="0.2"/>
    <row r="2" spans="1:5" ht="16.5" customHeight="1" x14ac:dyDescent="0.2"/>
    <row r="3" spans="1:5" x14ac:dyDescent="0.2">
      <c r="C3" s="65" t="s">
        <v>93</v>
      </c>
    </row>
    <row r="4" spans="1:5" ht="35" x14ac:dyDescent="0.2">
      <c r="C4" s="64"/>
    </row>
    <row r="5" spans="1:5" ht="18" customHeight="1" x14ac:dyDescent="0.15">
      <c r="C5" s="65" t="s">
        <v>94</v>
      </c>
      <c r="D5" s="66" t="s">
        <v>95</v>
      </c>
    </row>
    <row r="6" spans="1:5" ht="24" customHeight="1" thickBot="1" x14ac:dyDescent="0.25">
      <c r="A6" s="67"/>
      <c r="B6" s="67"/>
      <c r="C6" s="67"/>
      <c r="D6" s="67"/>
      <c r="E6" s="67"/>
    </row>
    <row r="7" spans="1:5" ht="13.5" customHeight="1" thickTop="1" x14ac:dyDescent="0.2">
      <c r="A7" s="72"/>
      <c r="B7" s="72"/>
      <c r="C7" s="72"/>
      <c r="D7" s="72"/>
    </row>
    <row r="8" spans="1:5" ht="48" customHeight="1" x14ac:dyDescent="0.2">
      <c r="A8" s="68" t="s">
        <v>96</v>
      </c>
      <c r="B8" s="71" t="s">
        <v>97</v>
      </c>
      <c r="C8" s="71"/>
      <c r="D8" s="68" t="s">
        <v>98</v>
      </c>
    </row>
    <row r="9" spans="1:5" ht="16" customHeight="1" x14ac:dyDescent="0.2">
      <c r="C9" s="69" t="s">
        <v>99</v>
      </c>
    </row>
    <row r="10" spans="1:5" ht="32" customHeight="1" x14ac:dyDescent="0.2">
      <c r="A10" s="68" t="s">
        <v>100</v>
      </c>
      <c r="B10" s="71" t="s">
        <v>101</v>
      </c>
      <c r="C10" s="71"/>
      <c r="D10" s="68" t="s">
        <v>102</v>
      </c>
    </row>
    <row r="11" spans="1:5" ht="16" customHeight="1" x14ac:dyDescent="0.2">
      <c r="C11" s="69" t="s">
        <v>103</v>
      </c>
    </row>
    <row r="12" spans="1:5" ht="32" customHeight="1" x14ac:dyDescent="0.2">
      <c r="C12" s="70" t="s">
        <v>104</v>
      </c>
    </row>
    <row r="13" spans="1:5" ht="48" customHeight="1" x14ac:dyDescent="0.2">
      <c r="A13" s="68" t="s">
        <v>105</v>
      </c>
      <c r="B13" s="71" t="s">
        <v>106</v>
      </c>
      <c r="C13" s="71"/>
      <c r="D13" s="68" t="s">
        <v>107</v>
      </c>
    </row>
    <row r="14" spans="1:5" ht="16" customHeight="1" x14ac:dyDescent="0.2">
      <c r="C14" s="69" t="s">
        <v>108</v>
      </c>
    </row>
    <row r="15" spans="1:5" ht="16" customHeight="1" x14ac:dyDescent="0.2">
      <c r="C15" s="69" t="s">
        <v>109</v>
      </c>
    </row>
    <row r="16" spans="1:5" ht="32" customHeight="1" x14ac:dyDescent="0.2">
      <c r="C16" s="70" t="s">
        <v>110</v>
      </c>
    </row>
    <row r="17" spans="1:4" ht="224" customHeight="1" x14ac:dyDescent="0.2">
      <c r="A17" s="68" t="s">
        <v>111</v>
      </c>
      <c r="B17" s="71" t="s">
        <v>112</v>
      </c>
      <c r="C17" s="71"/>
      <c r="D17" s="68" t="s">
        <v>113</v>
      </c>
    </row>
    <row r="18" spans="1:4" ht="16" customHeight="1" x14ac:dyDescent="0.2">
      <c r="C18" s="69" t="s">
        <v>114</v>
      </c>
    </row>
    <row r="19" spans="1:4" ht="16" customHeight="1" x14ac:dyDescent="0.2">
      <c r="C19" s="69" t="s">
        <v>115</v>
      </c>
    </row>
    <row r="20" spans="1:4" ht="16" customHeight="1" x14ac:dyDescent="0.2">
      <c r="C20" s="69" t="s">
        <v>116</v>
      </c>
    </row>
    <row r="21" spans="1:4" ht="16" customHeight="1" x14ac:dyDescent="0.2">
      <c r="C21" s="69" t="s">
        <v>117</v>
      </c>
    </row>
    <row r="22" spans="1:4" ht="16" customHeight="1" x14ac:dyDescent="0.2">
      <c r="C22" s="69" t="s">
        <v>118</v>
      </c>
    </row>
    <row r="23" spans="1:4" ht="16" customHeight="1" x14ac:dyDescent="0.2">
      <c r="C23" s="69" t="s">
        <v>119</v>
      </c>
    </row>
    <row r="24" spans="1:4" ht="32" customHeight="1" x14ac:dyDescent="0.2">
      <c r="A24" s="68" t="s">
        <v>120</v>
      </c>
      <c r="B24" s="71" t="s">
        <v>121</v>
      </c>
      <c r="C24" s="71"/>
      <c r="D24" s="68" t="s">
        <v>122</v>
      </c>
    </row>
    <row r="25" spans="1:4" ht="16" customHeight="1" x14ac:dyDescent="0.2">
      <c r="C25" s="69" t="s">
        <v>123</v>
      </c>
    </row>
    <row r="26" spans="1:4" ht="16" customHeight="1" x14ac:dyDescent="0.2">
      <c r="C26" s="70" t="s">
        <v>124</v>
      </c>
    </row>
    <row r="27" spans="1:4" ht="16" customHeight="1" x14ac:dyDescent="0.2">
      <c r="C27" s="69" t="s">
        <v>125</v>
      </c>
    </row>
    <row r="28" spans="1:4" ht="16" customHeight="1" x14ac:dyDescent="0.2">
      <c r="C28" s="70" t="s">
        <v>126</v>
      </c>
    </row>
    <row r="29" spans="1:4" ht="16" customHeight="1" x14ac:dyDescent="0.2">
      <c r="C29" s="69" t="s">
        <v>127</v>
      </c>
    </row>
    <row r="30" spans="1:4" ht="16" customHeight="1" x14ac:dyDescent="0.2">
      <c r="C30" s="70" t="s">
        <v>128</v>
      </c>
    </row>
    <row r="31" spans="1:4" ht="48" customHeight="1" x14ac:dyDescent="0.2">
      <c r="A31" s="68" t="s">
        <v>129</v>
      </c>
      <c r="B31" s="71" t="s">
        <v>130</v>
      </c>
      <c r="C31" s="71"/>
      <c r="D31" s="68" t="s">
        <v>131</v>
      </c>
    </row>
    <row r="32" spans="1:4" ht="16" customHeight="1" x14ac:dyDescent="0.2">
      <c r="C32" s="69" t="s">
        <v>132</v>
      </c>
    </row>
    <row r="33" spans="1:4" ht="16" customHeight="1" x14ac:dyDescent="0.2">
      <c r="C33" s="70" t="s">
        <v>133</v>
      </c>
    </row>
    <row r="34" spans="1:4" ht="144" customHeight="1" x14ac:dyDescent="0.2">
      <c r="A34" s="68" t="s">
        <v>134</v>
      </c>
      <c r="B34" s="71" t="s">
        <v>135</v>
      </c>
      <c r="C34" s="71"/>
      <c r="D34" s="68" t="s">
        <v>136</v>
      </c>
    </row>
    <row r="35" spans="1:4" ht="16" customHeight="1" x14ac:dyDescent="0.2">
      <c r="C35" s="69" t="s">
        <v>137</v>
      </c>
    </row>
    <row r="36" spans="1:4" ht="16" customHeight="1" x14ac:dyDescent="0.2">
      <c r="C36" s="69" t="s">
        <v>138</v>
      </c>
    </row>
    <row r="37" spans="1:4" ht="16" customHeight="1" x14ac:dyDescent="0.2">
      <c r="C37" s="69" t="s">
        <v>139</v>
      </c>
    </row>
    <row r="38" spans="1:4" ht="16" customHeight="1" x14ac:dyDescent="0.2">
      <c r="C38" s="69" t="s">
        <v>140</v>
      </c>
    </row>
    <row r="39" spans="1:4" ht="16" customHeight="1" x14ac:dyDescent="0.2">
      <c r="C39" s="69" t="s">
        <v>141</v>
      </c>
    </row>
    <row r="40" spans="1:4" ht="32" customHeight="1" x14ac:dyDescent="0.2">
      <c r="A40" s="68" t="s">
        <v>142</v>
      </c>
      <c r="B40" s="71" t="s">
        <v>143</v>
      </c>
      <c r="C40" s="71"/>
      <c r="D40" s="68" t="s">
        <v>144</v>
      </c>
    </row>
    <row r="41" spans="1:4" ht="16" customHeight="1" x14ac:dyDescent="0.2">
      <c r="C41" s="69" t="s">
        <v>145</v>
      </c>
    </row>
    <row r="42" spans="1:4" ht="48" customHeight="1" x14ac:dyDescent="0.2">
      <c r="A42" s="68" t="s">
        <v>146</v>
      </c>
      <c r="B42" s="71" t="s">
        <v>147</v>
      </c>
      <c r="C42" s="71"/>
      <c r="D42" s="68" t="s">
        <v>148</v>
      </c>
    </row>
    <row r="43" spans="1:4" ht="16" customHeight="1" x14ac:dyDescent="0.2">
      <c r="C43" s="69" t="s">
        <v>149</v>
      </c>
    </row>
    <row r="44" spans="1:4" ht="16" customHeight="1" x14ac:dyDescent="0.2">
      <c r="C44" s="70" t="s">
        <v>150</v>
      </c>
    </row>
    <row r="45" spans="1:4" ht="32" customHeight="1" x14ac:dyDescent="0.2">
      <c r="A45" s="68" t="s">
        <v>151</v>
      </c>
      <c r="B45" s="71" t="s">
        <v>152</v>
      </c>
      <c r="C45" s="71"/>
      <c r="D45" s="68" t="s">
        <v>153</v>
      </c>
    </row>
    <row r="46" spans="1:4" ht="16" customHeight="1" x14ac:dyDescent="0.2">
      <c r="C46" s="69" t="s">
        <v>154</v>
      </c>
    </row>
    <row r="47" spans="1:4" ht="32" customHeight="1" x14ac:dyDescent="0.2">
      <c r="A47" s="68" t="s">
        <v>155</v>
      </c>
      <c r="B47" s="71" t="s">
        <v>156</v>
      </c>
      <c r="C47" s="71"/>
      <c r="D47" s="68" t="s">
        <v>157</v>
      </c>
    </row>
    <row r="48" spans="1:4" ht="16" customHeight="1" x14ac:dyDescent="0.2">
      <c r="C48" s="69" t="s">
        <v>158</v>
      </c>
    </row>
    <row r="49" spans="1:4" ht="32" customHeight="1" x14ac:dyDescent="0.2">
      <c r="A49" s="68" t="s">
        <v>159</v>
      </c>
      <c r="B49" s="71" t="s">
        <v>160</v>
      </c>
      <c r="C49" s="71"/>
      <c r="D49" s="68" t="s">
        <v>161</v>
      </c>
    </row>
    <row r="50" spans="1:4" ht="16" customHeight="1" x14ac:dyDescent="0.2">
      <c r="C50" s="69" t="s">
        <v>162</v>
      </c>
    </row>
    <row r="51" spans="1:4" ht="16" customHeight="1" x14ac:dyDescent="0.2">
      <c r="A51" s="68" t="s">
        <v>163</v>
      </c>
      <c r="B51" s="71" t="s">
        <v>164</v>
      </c>
      <c r="C51" s="71"/>
      <c r="D51" s="68" t="s">
        <v>165</v>
      </c>
    </row>
    <row r="52" spans="1:4" ht="16" customHeight="1" x14ac:dyDescent="0.2">
      <c r="C52" s="69" t="s">
        <v>166</v>
      </c>
    </row>
    <row r="53" spans="1:4" ht="32" customHeight="1" x14ac:dyDescent="0.2">
      <c r="A53" s="68" t="s">
        <v>167</v>
      </c>
      <c r="B53" s="71" t="s">
        <v>168</v>
      </c>
      <c r="C53" s="71"/>
      <c r="D53" s="68" t="s">
        <v>169</v>
      </c>
    </row>
    <row r="54" spans="1:4" ht="16" customHeight="1" x14ac:dyDescent="0.2">
      <c r="C54" s="69" t="s">
        <v>170</v>
      </c>
    </row>
    <row r="55" spans="1:4" ht="32" customHeight="1" x14ac:dyDescent="0.2">
      <c r="C55" s="70" t="s">
        <v>171</v>
      </c>
    </row>
    <row r="56" spans="1:4" ht="16" customHeight="1" x14ac:dyDescent="0.2">
      <c r="C56" s="69" t="s">
        <v>172</v>
      </c>
    </row>
    <row r="57" spans="1:4" ht="32" customHeight="1" x14ac:dyDescent="0.2">
      <c r="C57" s="70" t="s">
        <v>173</v>
      </c>
    </row>
    <row r="58" spans="1:4" ht="80" customHeight="1" x14ac:dyDescent="0.2">
      <c r="A58" s="68" t="s">
        <v>174</v>
      </c>
      <c r="B58" s="71" t="s">
        <v>175</v>
      </c>
      <c r="C58" s="71"/>
      <c r="D58" s="68" t="s">
        <v>176</v>
      </c>
    </row>
    <row r="59" spans="1:4" ht="16" customHeight="1" x14ac:dyDescent="0.2">
      <c r="C59" s="69" t="s">
        <v>177</v>
      </c>
    </row>
    <row r="60" spans="1:4" ht="16" customHeight="1" x14ac:dyDescent="0.2">
      <c r="C60" s="69" t="s">
        <v>178</v>
      </c>
    </row>
    <row r="61" spans="1:4" ht="16" customHeight="1" x14ac:dyDescent="0.2">
      <c r="C61" s="69" t="s">
        <v>179</v>
      </c>
    </row>
    <row r="62" spans="1:4" ht="144" customHeight="1" x14ac:dyDescent="0.2">
      <c r="A62" s="68" t="s">
        <v>180</v>
      </c>
      <c r="B62" s="71" t="s">
        <v>181</v>
      </c>
      <c r="C62" s="71"/>
      <c r="D62" s="68" t="s">
        <v>182</v>
      </c>
    </row>
    <row r="63" spans="1:4" ht="16" customHeight="1" x14ac:dyDescent="0.2">
      <c r="C63" s="69" t="s">
        <v>183</v>
      </c>
    </row>
    <row r="64" spans="1:4" ht="16" customHeight="1" x14ac:dyDescent="0.2">
      <c r="C64" s="70" t="s">
        <v>184</v>
      </c>
    </row>
    <row r="65" spans="3:3" ht="16" customHeight="1" x14ac:dyDescent="0.2">
      <c r="C65" s="69" t="s">
        <v>185</v>
      </c>
    </row>
    <row r="66" spans="3:3" ht="16" customHeight="1" x14ac:dyDescent="0.2">
      <c r="C66" s="70" t="s">
        <v>186</v>
      </c>
    </row>
    <row r="67" spans="3:3" ht="16" customHeight="1" x14ac:dyDescent="0.2">
      <c r="C67" s="69" t="s">
        <v>187</v>
      </c>
    </row>
    <row r="68" spans="3:3" ht="16" customHeight="1" x14ac:dyDescent="0.2">
      <c r="C68" s="70" t="s">
        <v>188</v>
      </c>
    </row>
    <row r="69" spans="3:3" ht="16" customHeight="1" x14ac:dyDescent="0.2">
      <c r="C69" s="69" t="s">
        <v>189</v>
      </c>
    </row>
    <row r="70" spans="3:3" ht="16" customHeight="1" x14ac:dyDescent="0.2">
      <c r="C70" s="70" t="s">
        <v>190</v>
      </c>
    </row>
  </sheetData>
  <mergeCells count="17">
    <mergeCell ref="A7:D7"/>
    <mergeCell ref="B8:C8"/>
    <mergeCell ref="B10:C10"/>
    <mergeCell ref="B13:C13"/>
    <mergeCell ref="B17:C17"/>
    <mergeCell ref="B24:C24"/>
    <mergeCell ref="B31:C31"/>
    <mergeCell ref="B34:C34"/>
    <mergeCell ref="B40:C40"/>
    <mergeCell ref="B42:C42"/>
    <mergeCell ref="B58:C58"/>
    <mergeCell ref="B62:C62"/>
    <mergeCell ref="B45:C45"/>
    <mergeCell ref="B47:C47"/>
    <mergeCell ref="B49:C49"/>
    <mergeCell ref="B51:C51"/>
    <mergeCell ref="B53:C53"/>
  </mergeCells>
  <pageMargins left="0.5" right="0.5" top="0.5" bottom="0.5" header="0" footer="0"/>
  <ignoredErrors>
    <ignoredError sqref="A8 A10 A13 A17 A24 A31 A34 A40 A42 A45 A47 A49 A51 A53 A58 A62" numberStoredAsText="1"/>
  </ignoredError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13"/>
  <sheetViews>
    <sheetView workbookViewId="0">
      <selection activeCell="F23" sqref="F23"/>
    </sheetView>
  </sheetViews>
  <sheetFormatPr baseColWidth="10" defaultColWidth="8.83203125" defaultRowHeight="15" x14ac:dyDescent="0.2"/>
  <cols>
    <col min="1" max="1" width="12.33203125" bestFit="1" customWidth="1"/>
    <col min="2" max="4" width="9.1640625" bestFit="1" customWidth="1"/>
  </cols>
  <sheetData>
    <row r="2" spans="1:5" x14ac:dyDescent="0.2"/>
    <row r="3" spans="1:5" x14ac:dyDescent="0.2">
      <c r="A3" s="24" t="s">
        <v>80</v>
      </c>
      <c r="B3" t="s">
        <v>84</v>
      </c>
      <c r="C3" t="s">
        <v>82</v>
      </c>
      <c r="D3" t="s">
        <v>83</v>
      </c>
    </row>
    <row r="4" spans="1:5" x14ac:dyDescent="0.2">
      <c r="A4" s="25" t="s">
        <v>8</v>
      </c>
      <c r="B4" s="27"/>
      <c r="C4" s="27"/>
      <c r="D4" s="27"/>
    </row>
    <row r="5" spans="1:5" x14ac:dyDescent="0.2">
      <c r="A5" s="26" t="s">
        <v>78</v>
      </c>
      <c r="B5" s="27">
        <v>2610</v>
      </c>
      <c r="C5" s="27">
        <v>3710</v>
      </c>
      <c r="D5" s="27">
        <v>6400</v>
      </c>
    </row>
    <row r="6" spans="1:5" x14ac:dyDescent="0.2">
      <c r="A6" s="26" t="s">
        <v>39</v>
      </c>
      <c r="B6" s="27">
        <v>10020</v>
      </c>
      <c r="C6" s="27">
        <v>12150</v>
      </c>
      <c r="D6" s="27">
        <v>11340</v>
      </c>
    </row>
    <row r="7" spans="1:5" x14ac:dyDescent="0.2">
      <c r="A7" s="25" t="s">
        <v>9</v>
      </c>
      <c r="B7" s="27"/>
      <c r="C7" s="27"/>
      <c r="D7" s="27"/>
    </row>
    <row r="8" spans="1:5" x14ac:dyDescent="0.2">
      <c r="A8" s="26" t="s">
        <v>78</v>
      </c>
      <c r="B8" s="27">
        <v>1590</v>
      </c>
      <c r="C8" s="27">
        <v>4010</v>
      </c>
      <c r="D8" s="27">
        <v>4390</v>
      </c>
    </row>
    <row r="9" spans="1:5" x14ac:dyDescent="0.2">
      <c r="A9" s="26" t="s">
        <v>39</v>
      </c>
      <c r="B9" s="27">
        <v>4260</v>
      </c>
      <c r="C9" s="27">
        <v>1600</v>
      </c>
      <c r="D9" s="27">
        <v>3370</v>
      </c>
    </row>
    <row r="10" spans="1:5" x14ac:dyDescent="0.2">
      <c r="A10" s="25" t="s">
        <v>10</v>
      </c>
      <c r="B10" s="27"/>
      <c r="C10" s="27"/>
      <c r="D10" s="27"/>
    </row>
    <row r="11" spans="1:5" x14ac:dyDescent="0.2">
      <c r="A11" s="26" t="s">
        <v>78</v>
      </c>
      <c r="B11" s="27">
        <v>3740</v>
      </c>
      <c r="C11" s="27">
        <v>3350</v>
      </c>
      <c r="D11" s="27">
        <v>3370</v>
      </c>
    </row>
    <row r="12" spans="1:5" x14ac:dyDescent="0.2">
      <c r="A12" s="26" t="s">
        <v>39</v>
      </c>
      <c r="B12" s="27">
        <v>10370</v>
      </c>
      <c r="C12" s="27">
        <v>8850</v>
      </c>
      <c r="D12" s="27">
        <v>7690</v>
      </c>
    </row>
    <row r="13" spans="1:5" x14ac:dyDescent="0.2">
      <c r="A13" s="25" t="s">
        <v>81</v>
      </c>
      <c r="B13" s="27">
        <v>32590</v>
      </c>
      <c r="C13" s="27">
        <v>33670</v>
      </c>
      <c r="D13" s="27">
        <v>36560</v>
      </c>
    </row>
  </sheetData>
  <dataValidations count="1">
    <dataValidation allowBlank="1" error="pavI8MeUFtEyxX2I4tkyaef1c3f0-eea7-4565-83f1-37e6bce7c449" sqref="A1:D2"/>
  </dataValidation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election activeCell="E1" sqref="E1"/>
    </sheetView>
  </sheetViews>
  <sheetFormatPr baseColWidth="10" defaultColWidth="8.83203125" defaultRowHeight="13" x14ac:dyDescent="0.15"/>
  <cols>
    <col min="1" max="1" width="21.33203125" style="7" customWidth="1"/>
    <col min="2" max="2" width="76.5" style="7" customWidth="1"/>
    <col min="3" max="3" width="5" style="7" customWidth="1"/>
    <col min="4" max="16384" width="8.83203125" style="7"/>
  </cols>
  <sheetData>
    <row r="1" spans="1:3" ht="32.25" customHeight="1" x14ac:dyDescent="0.15">
      <c r="A1" s="5"/>
      <c r="B1" s="5"/>
      <c r="C1" s="6"/>
    </row>
    <row r="2" spans="1:3" s="9" customFormat="1" ht="18" customHeight="1" x14ac:dyDescent="0.15">
      <c r="A2" s="5"/>
      <c r="B2" s="3" t="s">
        <v>5</v>
      </c>
      <c r="C2" s="8"/>
    </row>
    <row r="3" spans="1:3" s="9" customFormat="1" ht="35" x14ac:dyDescent="0.15">
      <c r="A3" s="5"/>
      <c r="B3" s="2" t="s">
        <v>88</v>
      </c>
      <c r="C3" s="10"/>
    </row>
    <row r="4" spans="1:3" ht="14" x14ac:dyDescent="0.15">
      <c r="A4" s="5"/>
      <c r="B4" s="1" t="s">
        <v>87</v>
      </c>
      <c r="C4" s="6"/>
    </row>
    <row r="5" spans="1:3" ht="15.75" customHeight="1" x14ac:dyDescent="0.15">
      <c r="A5" s="5"/>
      <c r="B5" s="5"/>
      <c r="C5" s="6"/>
    </row>
    <row r="6" spans="1:3" x14ac:dyDescent="0.15">
      <c r="A6" s="11" t="s">
        <v>2</v>
      </c>
      <c r="B6" s="12" t="s">
        <v>1</v>
      </c>
      <c r="C6" s="6"/>
    </row>
    <row r="7" spans="1:3" x14ac:dyDescent="0.15">
      <c r="A7" s="5"/>
      <c r="B7" s="5"/>
      <c r="C7" s="6"/>
    </row>
    <row r="8" spans="1:3" x14ac:dyDescent="0.15">
      <c r="A8" s="73" t="s">
        <v>0</v>
      </c>
      <c r="B8" s="73"/>
      <c r="C8" s="74"/>
    </row>
    <row r="9" spans="1:3" x14ac:dyDescent="0.15">
      <c r="A9" s="73"/>
      <c r="B9" s="73"/>
      <c r="C9" s="74"/>
    </row>
    <row r="10" spans="1:3" ht="14" thickBot="1" x14ac:dyDescent="0.2">
      <c r="A10" s="75"/>
      <c r="B10" s="75"/>
      <c r="C10" s="76"/>
    </row>
    <row r="11" spans="1:3" ht="14" thickTop="1" x14ac:dyDescent="0.15"/>
  </sheetData>
  <mergeCells count="1">
    <mergeCell ref="A8:C10"/>
  </mergeCells>
  <dataValidations count="2">
    <dataValidation allowBlank="1" showInputMessage="1" showErrorMessage="1" error="                                                                " sqref="J2:J3"/>
    <dataValidation allowBlank="1" error="pavI8MeUFtEyxX2I4tkyaef1c3f0-eea7-4565-83f1-37e6bce7c449" sqref="A1:C1 A2:C3 A4:C11"/>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7"/>
  <sheetViews>
    <sheetView workbookViewId="0">
      <selection activeCell="D3" sqref="D3"/>
    </sheetView>
  </sheetViews>
  <sheetFormatPr baseColWidth="10" defaultRowHeight="15" x14ac:dyDescent="0.2"/>
  <cols>
    <col min="1" max="1" width="12.33203125" bestFit="1" customWidth="1"/>
    <col min="2" max="4" width="9.1640625" customWidth="1"/>
  </cols>
  <sheetData>
    <row r="3" spans="1:4" x14ac:dyDescent="0.2">
      <c r="A3" s="24" t="s">
        <v>80</v>
      </c>
      <c r="B3" t="s">
        <v>84</v>
      </c>
      <c r="C3" t="s">
        <v>82</v>
      </c>
      <c r="D3" t="s">
        <v>83</v>
      </c>
    </row>
    <row r="4" spans="1:4" x14ac:dyDescent="0.2">
      <c r="A4" s="25" t="s">
        <v>8</v>
      </c>
      <c r="B4" s="27">
        <v>2610</v>
      </c>
      <c r="C4" s="27">
        <v>3710</v>
      </c>
      <c r="D4" s="27">
        <v>6400</v>
      </c>
    </row>
    <row r="5" spans="1:4" x14ac:dyDescent="0.2">
      <c r="A5" s="26" t="s">
        <v>17</v>
      </c>
      <c r="B5" s="27">
        <v>890</v>
      </c>
      <c r="C5" s="27">
        <v>480</v>
      </c>
      <c r="D5" s="27">
        <v>1990</v>
      </c>
    </row>
    <row r="6" spans="1:4" x14ac:dyDescent="0.2">
      <c r="A6" s="26" t="s">
        <v>18</v>
      </c>
      <c r="B6" s="27">
        <v>120</v>
      </c>
      <c r="C6" s="27">
        <v>1780</v>
      </c>
      <c r="D6" s="27">
        <v>1490</v>
      </c>
    </row>
    <row r="7" spans="1:4" x14ac:dyDescent="0.2">
      <c r="A7" s="26" t="s">
        <v>16</v>
      </c>
      <c r="B7" s="27">
        <v>1180</v>
      </c>
      <c r="C7" s="27">
        <v>920</v>
      </c>
      <c r="D7" s="27">
        <v>1300</v>
      </c>
    </row>
    <row r="8" spans="1:4" x14ac:dyDescent="0.2">
      <c r="A8" s="26" t="s">
        <v>15</v>
      </c>
      <c r="B8" s="27">
        <v>420</v>
      </c>
      <c r="C8" s="27">
        <v>530</v>
      </c>
      <c r="D8" s="27">
        <v>1620</v>
      </c>
    </row>
    <row r="9" spans="1:4" x14ac:dyDescent="0.2">
      <c r="A9" s="25" t="s">
        <v>9</v>
      </c>
      <c r="B9" s="27">
        <v>1590</v>
      </c>
      <c r="C9" s="27">
        <v>4010</v>
      </c>
      <c r="D9" s="27">
        <v>4390</v>
      </c>
    </row>
    <row r="10" spans="1:4" x14ac:dyDescent="0.2">
      <c r="A10" s="26" t="s">
        <v>21</v>
      </c>
      <c r="B10" s="27">
        <v>240</v>
      </c>
      <c r="C10" s="27">
        <v>470</v>
      </c>
      <c r="D10" s="27">
        <v>1250</v>
      </c>
    </row>
    <row r="11" spans="1:4" x14ac:dyDescent="0.2">
      <c r="A11" s="26" t="s">
        <v>24</v>
      </c>
      <c r="B11" s="27">
        <v>70</v>
      </c>
      <c r="C11" s="27">
        <v>1800</v>
      </c>
      <c r="D11" s="27">
        <v>1380</v>
      </c>
    </row>
    <row r="12" spans="1:4" x14ac:dyDescent="0.2">
      <c r="A12" s="26" t="s">
        <v>19</v>
      </c>
      <c r="B12" s="27">
        <v>1280</v>
      </c>
      <c r="C12" s="27">
        <v>1740</v>
      </c>
      <c r="D12" s="27">
        <v>1760</v>
      </c>
    </row>
    <row r="13" spans="1:4" x14ac:dyDescent="0.2">
      <c r="A13" s="25" t="s">
        <v>10</v>
      </c>
      <c r="B13" s="27">
        <v>3740</v>
      </c>
      <c r="C13" s="27">
        <v>3350</v>
      </c>
      <c r="D13" s="27">
        <v>3370</v>
      </c>
    </row>
    <row r="14" spans="1:4" x14ac:dyDescent="0.2">
      <c r="A14" s="26" t="s">
        <v>23</v>
      </c>
      <c r="B14" s="27">
        <v>1910</v>
      </c>
      <c r="C14" s="27">
        <v>1200</v>
      </c>
      <c r="D14" s="27">
        <v>1380</v>
      </c>
    </row>
    <row r="15" spans="1:4" x14ac:dyDescent="0.2">
      <c r="A15" s="26" t="s">
        <v>20</v>
      </c>
      <c r="B15" s="27">
        <v>800</v>
      </c>
      <c r="C15" s="27">
        <v>590</v>
      </c>
      <c r="D15" s="27">
        <v>340</v>
      </c>
    </row>
    <row r="16" spans="1:4" x14ac:dyDescent="0.2">
      <c r="A16" s="26" t="s">
        <v>22</v>
      </c>
      <c r="B16" s="27">
        <v>1030</v>
      </c>
      <c r="C16" s="27">
        <v>1560</v>
      </c>
      <c r="D16" s="27">
        <v>1650</v>
      </c>
    </row>
    <row r="17" spans="1:4" x14ac:dyDescent="0.2">
      <c r="A17" s="25" t="s">
        <v>81</v>
      </c>
      <c r="B17" s="27">
        <v>7940</v>
      </c>
      <c r="C17" s="27">
        <v>11070</v>
      </c>
      <c r="D17" s="27">
        <v>14160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
  <sheetViews>
    <sheetView workbookViewId="0">
      <selection activeCell="K17" sqref="K17"/>
    </sheetView>
  </sheetViews>
  <sheetFormatPr baseColWidth="10" defaultColWidth="8.83203125" defaultRowHeight="15" x14ac:dyDescent="0.2"/>
  <cols>
    <col min="1" max="1" width="16" customWidth="1"/>
    <col min="2" max="2" width="11" customWidth="1"/>
    <col min="3" max="3" width="12.6640625" customWidth="1"/>
    <col min="4" max="4" width="20" customWidth="1"/>
    <col min="5" max="5" width="11.83203125" customWidth="1"/>
    <col min="6" max="6" width="11" customWidth="1"/>
    <col min="7" max="7" width="10.83203125" customWidth="1"/>
  </cols>
  <sheetData>
    <row r="1" spans="1:8" ht="45" customHeight="1" thickBot="1" x14ac:dyDescent="0.3">
      <c r="A1" s="77" t="s">
        <v>79</v>
      </c>
      <c r="B1" s="78"/>
      <c r="C1" s="78"/>
      <c r="D1" s="78"/>
      <c r="E1" s="78"/>
      <c r="F1" s="78"/>
      <c r="G1" s="78"/>
    </row>
    <row r="2" spans="1:8" ht="16" thickTop="1" x14ac:dyDescent="0.2">
      <c r="A2" s="22" t="s">
        <v>6</v>
      </c>
      <c r="B2" s="23" t="s">
        <v>7</v>
      </c>
      <c r="C2" s="23" t="s">
        <v>86</v>
      </c>
      <c r="D2" s="23" t="s">
        <v>14</v>
      </c>
      <c r="E2" s="29" t="s">
        <v>4</v>
      </c>
      <c r="F2" s="29" t="s">
        <v>3</v>
      </c>
      <c r="G2" s="30" t="s">
        <v>75</v>
      </c>
    </row>
    <row r="3" spans="1:8" x14ac:dyDescent="0.2">
      <c r="A3" t="s">
        <v>23</v>
      </c>
      <c r="B3" t="s">
        <v>78</v>
      </c>
      <c r="C3" t="s">
        <v>10</v>
      </c>
      <c r="D3" t="s">
        <v>13</v>
      </c>
      <c r="E3" s="4">
        <v>1910</v>
      </c>
      <c r="F3" s="4">
        <v>1200</v>
      </c>
      <c r="G3" s="4">
        <v>1380</v>
      </c>
    </row>
    <row r="4" spans="1:8" x14ac:dyDescent="0.2">
      <c r="A4" t="s">
        <v>20</v>
      </c>
      <c r="B4" t="s">
        <v>78</v>
      </c>
      <c r="C4" t="s">
        <v>10</v>
      </c>
      <c r="D4" t="s">
        <v>12</v>
      </c>
      <c r="E4" s="4">
        <v>800</v>
      </c>
      <c r="F4" s="4">
        <v>590</v>
      </c>
      <c r="G4" s="4">
        <v>340</v>
      </c>
    </row>
    <row r="5" spans="1:8" x14ac:dyDescent="0.2">
      <c r="A5" t="s">
        <v>22</v>
      </c>
      <c r="B5" t="s">
        <v>78</v>
      </c>
      <c r="C5" t="s">
        <v>10</v>
      </c>
      <c r="D5" t="s">
        <v>12</v>
      </c>
      <c r="E5" s="4">
        <v>1030</v>
      </c>
      <c r="F5" s="4">
        <v>1560</v>
      </c>
      <c r="G5" s="4">
        <v>1650</v>
      </c>
    </row>
    <row r="6" spans="1:8" x14ac:dyDescent="0.2">
      <c r="A6" t="s">
        <v>16</v>
      </c>
      <c r="B6" t="s">
        <v>78</v>
      </c>
      <c r="C6" t="s">
        <v>8</v>
      </c>
      <c r="D6" t="s">
        <v>11</v>
      </c>
      <c r="E6" s="4">
        <v>1180</v>
      </c>
      <c r="F6" s="4">
        <v>920</v>
      </c>
      <c r="G6" s="4">
        <v>1300</v>
      </c>
    </row>
    <row r="7" spans="1:8" x14ac:dyDescent="0.2">
      <c r="A7" t="s">
        <v>17</v>
      </c>
      <c r="B7" t="s">
        <v>78</v>
      </c>
      <c r="C7" t="s">
        <v>8</v>
      </c>
      <c r="D7" t="s">
        <v>11</v>
      </c>
      <c r="E7" s="4">
        <v>890</v>
      </c>
      <c r="F7" s="4">
        <v>480</v>
      </c>
      <c r="G7" s="4">
        <v>1990</v>
      </c>
    </row>
    <row r="8" spans="1:8" x14ac:dyDescent="0.2">
      <c r="A8" t="s">
        <v>18</v>
      </c>
      <c r="B8" t="s">
        <v>78</v>
      </c>
      <c r="C8" t="s">
        <v>8</v>
      </c>
      <c r="D8" t="s">
        <v>11</v>
      </c>
      <c r="E8" s="4">
        <v>120</v>
      </c>
      <c r="F8" s="4">
        <v>1780</v>
      </c>
      <c r="G8" s="4">
        <v>1490</v>
      </c>
    </row>
    <row r="9" spans="1:8" x14ac:dyDescent="0.2">
      <c r="A9" t="s">
        <v>15</v>
      </c>
      <c r="B9" t="s">
        <v>78</v>
      </c>
      <c r="C9" t="s">
        <v>8</v>
      </c>
      <c r="D9" t="s">
        <v>12</v>
      </c>
      <c r="E9" s="4">
        <v>420</v>
      </c>
      <c r="F9" s="4">
        <v>530</v>
      </c>
      <c r="G9" s="4">
        <v>1620</v>
      </c>
    </row>
    <row r="10" spans="1:8" x14ac:dyDescent="0.2">
      <c r="A10" t="s">
        <v>21</v>
      </c>
      <c r="B10" t="s">
        <v>78</v>
      </c>
      <c r="C10" t="s">
        <v>9</v>
      </c>
      <c r="D10" t="s">
        <v>13</v>
      </c>
      <c r="E10" s="4">
        <v>240</v>
      </c>
      <c r="F10" s="4">
        <v>470</v>
      </c>
      <c r="G10" s="4">
        <v>1250</v>
      </c>
    </row>
    <row r="11" spans="1:8" x14ac:dyDescent="0.2">
      <c r="A11" t="s">
        <v>19</v>
      </c>
      <c r="B11" t="s">
        <v>78</v>
      </c>
      <c r="C11" t="s">
        <v>9</v>
      </c>
      <c r="D11" t="s">
        <v>12</v>
      </c>
      <c r="E11" s="4">
        <v>1280</v>
      </c>
      <c r="F11" s="4">
        <v>1740</v>
      </c>
      <c r="G11" s="4">
        <v>1760</v>
      </c>
    </row>
    <row r="12" spans="1:8" x14ac:dyDescent="0.2">
      <c r="A12" t="s">
        <v>24</v>
      </c>
      <c r="B12" t="s">
        <v>78</v>
      </c>
      <c r="C12" t="s">
        <v>9</v>
      </c>
      <c r="D12" t="s">
        <v>12</v>
      </c>
      <c r="E12" s="4">
        <v>70</v>
      </c>
      <c r="F12" s="4">
        <v>1800</v>
      </c>
      <c r="G12" s="4">
        <v>1380</v>
      </c>
    </row>
    <row r="13" spans="1:8" x14ac:dyDescent="0.2">
      <c r="A13" t="s">
        <v>89</v>
      </c>
      <c r="E13" s="44">
        <f>SUM(BraceletSales[2018])</f>
        <v>7940</v>
      </c>
      <c r="F13" s="44">
        <f>SUM(BraceletSales[2019])</f>
        <v>11070</v>
      </c>
      <c r="G13" s="4">
        <f>SUBTOTAL(109,BraceletSales[2020])</f>
        <v>14160</v>
      </c>
      <c r="H13" s="43"/>
    </row>
    <row r="16" spans="1:8" x14ac:dyDescent="0.2">
      <c r="E16" s="4"/>
    </row>
  </sheetData>
  <mergeCells count="1">
    <mergeCell ref="A1:G1"/>
  </mergeCells>
  <dataValidations count="1">
    <dataValidation allowBlank="1" error="pavI8MeUFtEyxX2I4tkyaef1c3f0-eea7-4565-83f1-37e6bce7c449" sqref="A1:G12 A14:G16"/>
  </dataValidations>
  <pageMargins left="0.7" right="0.7" top="0.75" bottom="0.75" header="0.3" footer="0.3"/>
  <pageSetup orientation="portrait" horizontalDpi="0" verticalDpi="0"/>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17" sqref="G17"/>
    </sheetView>
  </sheetViews>
  <sheetFormatPr baseColWidth="10" defaultColWidth="8.83203125" defaultRowHeight="15" x14ac:dyDescent="0.2"/>
  <cols>
    <col min="1" max="1" width="16" customWidth="1"/>
    <col min="2" max="2" width="11" customWidth="1"/>
    <col min="3" max="3" width="12.6640625" customWidth="1"/>
    <col min="4" max="4" width="20" customWidth="1"/>
    <col min="5" max="5" width="11.83203125" customWidth="1"/>
    <col min="6" max="6" width="11" customWidth="1"/>
    <col min="7" max="7" width="10.83203125" customWidth="1"/>
  </cols>
  <sheetData>
    <row r="1" spans="1:7" ht="45" customHeight="1" x14ac:dyDescent="0.25">
      <c r="A1" s="79" t="s">
        <v>79</v>
      </c>
      <c r="B1" s="80"/>
      <c r="C1" s="80"/>
      <c r="D1" s="80"/>
      <c r="E1" s="80"/>
      <c r="F1" s="80"/>
      <c r="G1" s="80"/>
    </row>
    <row r="2" spans="1:7" s="13" customFormat="1" x14ac:dyDescent="0.2">
      <c r="A2" s="28" t="s">
        <v>6</v>
      </c>
      <c r="B2" s="28" t="s">
        <v>7</v>
      </c>
      <c r="C2" s="28" t="s">
        <v>86</v>
      </c>
      <c r="D2" s="28" t="s">
        <v>14</v>
      </c>
      <c r="E2" s="28" t="s">
        <v>4</v>
      </c>
      <c r="F2" s="28" t="s">
        <v>3</v>
      </c>
      <c r="G2" s="28" t="s">
        <v>75</v>
      </c>
    </row>
    <row r="3" spans="1:7" s="13" customFormat="1" x14ac:dyDescent="0.2">
      <c r="A3" s="14" t="s">
        <v>25</v>
      </c>
      <c r="B3" s="14" t="s">
        <v>76</v>
      </c>
      <c r="C3" s="14" t="s">
        <v>9</v>
      </c>
      <c r="D3" s="14" t="s">
        <v>13</v>
      </c>
      <c r="E3" s="15">
        <v>680</v>
      </c>
      <c r="F3" s="15">
        <v>20</v>
      </c>
      <c r="G3" s="15">
        <v>1340</v>
      </c>
    </row>
    <row r="4" spans="1:7" s="13" customFormat="1" x14ac:dyDescent="0.2">
      <c r="A4" s="14" t="s">
        <v>26</v>
      </c>
      <c r="B4" s="14" t="s">
        <v>76</v>
      </c>
      <c r="C4" s="14" t="s">
        <v>9</v>
      </c>
      <c r="D4" s="14" t="s">
        <v>13</v>
      </c>
      <c r="E4" s="15">
        <v>680</v>
      </c>
      <c r="F4" s="15">
        <v>280</v>
      </c>
      <c r="G4" s="15">
        <v>1550</v>
      </c>
    </row>
    <row r="5" spans="1:7" s="13" customFormat="1" x14ac:dyDescent="0.2">
      <c r="A5" s="14" t="s">
        <v>28</v>
      </c>
      <c r="B5" s="14" t="s">
        <v>76</v>
      </c>
      <c r="C5" s="14" t="s">
        <v>9</v>
      </c>
      <c r="D5" s="14" t="s">
        <v>11</v>
      </c>
      <c r="E5" s="15">
        <v>340</v>
      </c>
      <c r="F5" s="15">
        <v>420</v>
      </c>
      <c r="G5" s="15">
        <v>1420</v>
      </c>
    </row>
    <row r="6" spans="1:7" s="13" customFormat="1" x14ac:dyDescent="0.2">
      <c r="A6" s="14" t="s">
        <v>29</v>
      </c>
      <c r="B6" s="14" t="s">
        <v>76</v>
      </c>
      <c r="C6" s="14" t="s">
        <v>9</v>
      </c>
      <c r="D6" s="14" t="s">
        <v>12</v>
      </c>
      <c r="E6" s="15">
        <v>580</v>
      </c>
      <c r="F6" s="15">
        <v>1830</v>
      </c>
      <c r="G6" s="15">
        <v>860</v>
      </c>
    </row>
    <row r="7" spans="1:7" s="13" customFormat="1" x14ac:dyDescent="0.2">
      <c r="A7" s="14" t="s">
        <v>30</v>
      </c>
      <c r="B7" s="14" t="s">
        <v>76</v>
      </c>
      <c r="C7" s="14" t="s">
        <v>10</v>
      </c>
      <c r="D7" s="14" t="s">
        <v>12</v>
      </c>
      <c r="E7" s="15">
        <v>1610</v>
      </c>
      <c r="F7" s="15">
        <v>220</v>
      </c>
      <c r="G7" s="15">
        <v>90</v>
      </c>
    </row>
    <row r="8" spans="1:7" s="13" customFormat="1" x14ac:dyDescent="0.2">
      <c r="A8" s="14" t="s">
        <v>31</v>
      </c>
      <c r="B8" s="14" t="s">
        <v>76</v>
      </c>
      <c r="C8" s="14" t="s">
        <v>10</v>
      </c>
      <c r="D8" s="14" t="s">
        <v>12</v>
      </c>
      <c r="E8" s="15">
        <v>1710</v>
      </c>
      <c r="F8" s="15">
        <v>570</v>
      </c>
      <c r="G8" s="15">
        <v>1630</v>
      </c>
    </row>
    <row r="9" spans="1:7" s="13" customFormat="1" x14ac:dyDescent="0.2">
      <c r="A9" s="14" t="s">
        <v>32</v>
      </c>
      <c r="B9" s="14" t="s">
        <v>76</v>
      </c>
      <c r="C9" s="14" t="s">
        <v>10</v>
      </c>
      <c r="D9" s="14" t="s">
        <v>12</v>
      </c>
      <c r="E9" s="15">
        <v>760</v>
      </c>
      <c r="F9" s="15">
        <v>1250</v>
      </c>
      <c r="G9" s="15">
        <v>980</v>
      </c>
    </row>
    <row r="10" spans="1:7" s="13" customFormat="1" x14ac:dyDescent="0.2">
      <c r="A10" s="14" t="s">
        <v>33</v>
      </c>
      <c r="B10" s="14" t="s">
        <v>76</v>
      </c>
      <c r="C10" s="14" t="s">
        <v>10</v>
      </c>
      <c r="D10" s="14" t="s">
        <v>12</v>
      </c>
      <c r="E10" s="15">
        <v>1250</v>
      </c>
      <c r="F10" s="15">
        <v>1120</v>
      </c>
      <c r="G10" s="15">
        <v>1540</v>
      </c>
    </row>
    <row r="11" spans="1:7" s="13" customFormat="1" x14ac:dyDescent="0.2">
      <c r="A11" s="14" t="s">
        <v>34</v>
      </c>
      <c r="B11" s="14" t="s">
        <v>76</v>
      </c>
      <c r="C11" s="14" t="s">
        <v>10</v>
      </c>
      <c r="D11" s="14" t="s">
        <v>11</v>
      </c>
      <c r="E11" s="15">
        <v>1070</v>
      </c>
      <c r="F11" s="15">
        <v>800</v>
      </c>
      <c r="G11" s="15">
        <v>310</v>
      </c>
    </row>
    <row r="12" spans="1:7" s="13" customFormat="1" x14ac:dyDescent="0.2">
      <c r="A12" s="14" t="s">
        <v>35</v>
      </c>
      <c r="B12" s="14" t="s">
        <v>76</v>
      </c>
      <c r="C12" s="14" t="s">
        <v>10</v>
      </c>
      <c r="D12" s="14" t="s">
        <v>11</v>
      </c>
      <c r="E12" s="15">
        <v>260</v>
      </c>
      <c r="F12" s="15">
        <v>1900</v>
      </c>
      <c r="G12" s="15">
        <v>630</v>
      </c>
    </row>
    <row r="13" spans="1:7" s="13" customFormat="1" x14ac:dyDescent="0.2">
      <c r="A13" s="14" t="s">
        <v>36</v>
      </c>
      <c r="B13" s="14" t="s">
        <v>76</v>
      </c>
      <c r="C13" s="14" t="s">
        <v>8</v>
      </c>
      <c r="D13" s="14" t="s">
        <v>11</v>
      </c>
      <c r="E13" s="15">
        <v>340</v>
      </c>
      <c r="F13" s="15">
        <v>1370</v>
      </c>
      <c r="G13" s="15">
        <v>1650</v>
      </c>
    </row>
    <row r="14" spans="1:7" s="13" customFormat="1" x14ac:dyDescent="0.2">
      <c r="A14" s="14" t="s">
        <v>37</v>
      </c>
      <c r="B14" s="14" t="s">
        <v>76</v>
      </c>
      <c r="C14" s="14" t="s">
        <v>9</v>
      </c>
      <c r="D14" s="14" t="s">
        <v>11</v>
      </c>
      <c r="E14" s="15">
        <v>0</v>
      </c>
      <c r="F14" s="15">
        <v>1410</v>
      </c>
      <c r="G14" s="15">
        <v>1130</v>
      </c>
    </row>
    <row r="15" spans="1:7" s="13" customFormat="1" x14ac:dyDescent="0.2">
      <c r="A15" s="14" t="s">
        <v>27</v>
      </c>
      <c r="B15" s="14" t="s">
        <v>76</v>
      </c>
      <c r="C15" s="14" t="s">
        <v>9</v>
      </c>
      <c r="D15" s="14" t="s">
        <v>13</v>
      </c>
      <c r="E15" s="15">
        <v>780</v>
      </c>
      <c r="F15" s="15">
        <v>260</v>
      </c>
      <c r="G15" s="15">
        <v>580</v>
      </c>
    </row>
    <row r="16" spans="1:7" s="13" customFormat="1" x14ac:dyDescent="0.2">
      <c r="A16" s="14" t="s">
        <v>38</v>
      </c>
      <c r="B16" s="14" t="s">
        <v>76</v>
      </c>
      <c r="C16" s="14" t="s">
        <v>8</v>
      </c>
      <c r="D16" s="14" t="s">
        <v>13</v>
      </c>
      <c r="E16" s="15">
        <v>1890</v>
      </c>
      <c r="F16" s="15">
        <v>600</v>
      </c>
      <c r="G16" s="15">
        <v>1570</v>
      </c>
    </row>
    <row r="17" spans="1:7" x14ac:dyDescent="0.2">
      <c r="A17" s="45" t="s">
        <v>85</v>
      </c>
      <c r="B17" s="45" t="s">
        <v>76</v>
      </c>
      <c r="C17" s="45" t="s">
        <v>8</v>
      </c>
      <c r="D17" s="45" t="s">
        <v>12</v>
      </c>
      <c r="E17" s="46">
        <v>1820</v>
      </c>
      <c r="F17" s="46">
        <v>1900</v>
      </c>
      <c r="G17" s="46">
        <v>2160</v>
      </c>
    </row>
  </sheetData>
  <mergeCells count="1">
    <mergeCell ref="A1:G1"/>
  </mergeCells>
  <dataValidations count="1">
    <dataValidation allowBlank="1" error="pavI8MeUFtEyxX2I4tkyaef1c3f0-eea7-4565-83f1-37e6bce7c449" sqref="A1:G16"/>
  </dataValidations>
  <pageMargins left="0.7" right="0.7" top="0.75" bottom="0.75" header="0.3" footer="0.3"/>
  <pageSetup orientation="portrait" horizontalDpi="0"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3" sqref="A3"/>
    </sheetView>
  </sheetViews>
  <sheetFormatPr baseColWidth="10" defaultColWidth="8.83203125" defaultRowHeight="15" outlineLevelRow="2" x14ac:dyDescent="0.2"/>
  <cols>
    <col min="1" max="1" width="16" customWidth="1"/>
    <col min="2" max="2" width="11" customWidth="1"/>
    <col min="3" max="3" width="12.6640625" customWidth="1"/>
    <col min="4" max="4" width="20" customWidth="1"/>
    <col min="5" max="5" width="11.83203125" customWidth="1"/>
    <col min="6" max="6" width="11" customWidth="1"/>
    <col min="7" max="7" width="10.83203125" customWidth="1"/>
  </cols>
  <sheetData>
    <row r="1" spans="1:7" ht="45" customHeight="1" thickBot="1" x14ac:dyDescent="0.3">
      <c r="A1" s="77" t="s">
        <v>79</v>
      </c>
      <c r="B1" s="78"/>
      <c r="C1" s="78"/>
      <c r="D1" s="78"/>
      <c r="E1" s="78"/>
      <c r="F1" s="78"/>
      <c r="G1" s="78"/>
    </row>
    <row r="2" spans="1:7" ht="16" thickTop="1" x14ac:dyDescent="0.2">
      <c r="A2" s="47" t="s">
        <v>6</v>
      </c>
      <c r="B2" s="48" t="s">
        <v>7</v>
      </c>
      <c r="C2" s="48" t="s">
        <v>86</v>
      </c>
      <c r="D2" s="48" t="s">
        <v>14</v>
      </c>
      <c r="E2" s="48" t="s">
        <v>4</v>
      </c>
      <c r="F2" s="48" t="s">
        <v>3</v>
      </c>
      <c r="G2" s="49" t="s">
        <v>75</v>
      </c>
    </row>
    <row r="3" spans="1:7" outlineLevel="2" x14ac:dyDescent="0.2">
      <c r="A3" s="50" t="s">
        <v>40</v>
      </c>
      <c r="B3" s="51" t="s">
        <v>39</v>
      </c>
      <c r="C3" s="51" t="s">
        <v>10</v>
      </c>
      <c r="D3" s="51" t="s">
        <v>12</v>
      </c>
      <c r="E3" s="52">
        <v>1290</v>
      </c>
      <c r="F3" s="52">
        <v>850</v>
      </c>
      <c r="G3" s="53">
        <v>70</v>
      </c>
    </row>
    <row r="4" spans="1:7" outlineLevel="2" x14ac:dyDescent="0.2">
      <c r="A4" s="54" t="s">
        <v>44</v>
      </c>
      <c r="B4" s="55" t="s">
        <v>39</v>
      </c>
      <c r="C4" s="55" t="s">
        <v>10</v>
      </c>
      <c r="D4" s="55" t="s">
        <v>13</v>
      </c>
      <c r="E4" s="56">
        <v>1150</v>
      </c>
      <c r="F4" s="56">
        <v>650</v>
      </c>
      <c r="G4" s="57">
        <v>240</v>
      </c>
    </row>
    <row r="5" spans="1:7" outlineLevel="2" x14ac:dyDescent="0.2">
      <c r="A5" s="50" t="s">
        <v>45</v>
      </c>
      <c r="B5" s="51" t="s">
        <v>39</v>
      </c>
      <c r="C5" s="51" t="s">
        <v>10</v>
      </c>
      <c r="D5" s="51" t="s">
        <v>11</v>
      </c>
      <c r="E5" s="52">
        <v>240</v>
      </c>
      <c r="F5" s="52">
        <v>480</v>
      </c>
      <c r="G5" s="53">
        <v>1110</v>
      </c>
    </row>
    <row r="6" spans="1:7" outlineLevel="2" x14ac:dyDescent="0.2">
      <c r="A6" s="54" t="s">
        <v>41</v>
      </c>
      <c r="B6" s="55" t="s">
        <v>39</v>
      </c>
      <c r="C6" s="55" t="s">
        <v>10</v>
      </c>
      <c r="D6" s="55" t="s">
        <v>12</v>
      </c>
      <c r="E6" s="56">
        <v>870</v>
      </c>
      <c r="F6" s="56">
        <v>730</v>
      </c>
      <c r="G6" s="57">
        <v>900</v>
      </c>
    </row>
    <row r="7" spans="1:7" outlineLevel="2" x14ac:dyDescent="0.2">
      <c r="A7" s="50" t="s">
        <v>46</v>
      </c>
      <c r="B7" s="51" t="s">
        <v>39</v>
      </c>
      <c r="C7" s="51" t="s">
        <v>10</v>
      </c>
      <c r="D7" s="51" t="s">
        <v>13</v>
      </c>
      <c r="E7" s="52">
        <v>1540</v>
      </c>
      <c r="F7" s="52">
        <v>850</v>
      </c>
      <c r="G7" s="53">
        <v>1940</v>
      </c>
    </row>
    <row r="8" spans="1:7" outlineLevel="2" x14ac:dyDescent="0.2">
      <c r="A8" s="54" t="s">
        <v>47</v>
      </c>
      <c r="B8" s="55" t="s">
        <v>39</v>
      </c>
      <c r="C8" s="55" t="s">
        <v>10</v>
      </c>
      <c r="D8" s="55" t="s">
        <v>11</v>
      </c>
      <c r="E8" s="56">
        <v>1180</v>
      </c>
      <c r="F8" s="56">
        <v>600</v>
      </c>
      <c r="G8" s="57">
        <v>40</v>
      </c>
    </row>
    <row r="9" spans="1:7" outlineLevel="2" x14ac:dyDescent="0.2">
      <c r="A9" s="50" t="s">
        <v>43</v>
      </c>
      <c r="B9" s="51" t="s">
        <v>39</v>
      </c>
      <c r="C9" s="51" t="s">
        <v>10</v>
      </c>
      <c r="D9" s="51" t="s">
        <v>12</v>
      </c>
      <c r="E9" s="52">
        <v>1520</v>
      </c>
      <c r="F9" s="52">
        <v>1770</v>
      </c>
      <c r="G9" s="53">
        <v>560</v>
      </c>
    </row>
    <row r="10" spans="1:7" outlineLevel="2" x14ac:dyDescent="0.2">
      <c r="A10" s="54" t="s">
        <v>48</v>
      </c>
      <c r="B10" s="55" t="s">
        <v>39</v>
      </c>
      <c r="C10" s="55" t="s">
        <v>10</v>
      </c>
      <c r="D10" s="55" t="s">
        <v>13</v>
      </c>
      <c r="E10" s="56">
        <v>210</v>
      </c>
      <c r="F10" s="56">
        <v>710</v>
      </c>
      <c r="G10" s="57">
        <v>1100</v>
      </c>
    </row>
    <row r="11" spans="1:7" outlineLevel="2" x14ac:dyDescent="0.2">
      <c r="A11" s="50" t="s">
        <v>42</v>
      </c>
      <c r="B11" s="51" t="s">
        <v>39</v>
      </c>
      <c r="C11" s="51" t="s">
        <v>10</v>
      </c>
      <c r="D11" s="51" t="s">
        <v>12</v>
      </c>
      <c r="E11" s="52">
        <v>1230</v>
      </c>
      <c r="F11" s="52">
        <v>550</v>
      </c>
      <c r="G11" s="53">
        <v>560</v>
      </c>
    </row>
    <row r="12" spans="1:7" outlineLevel="2" x14ac:dyDescent="0.2">
      <c r="A12" s="54" t="s">
        <v>61</v>
      </c>
      <c r="B12" s="55" t="s">
        <v>39</v>
      </c>
      <c r="C12" s="55" t="s">
        <v>10</v>
      </c>
      <c r="D12" s="55" t="s">
        <v>13</v>
      </c>
      <c r="E12" s="56">
        <v>1140</v>
      </c>
      <c r="F12" s="56">
        <v>1930</v>
      </c>
      <c r="G12" s="57">
        <v>1170</v>
      </c>
    </row>
    <row r="13" spans="1:7" outlineLevel="1" x14ac:dyDescent="0.2">
      <c r="A13" s="54"/>
      <c r="B13" s="55"/>
      <c r="C13" s="58" t="s">
        <v>90</v>
      </c>
      <c r="D13" s="55"/>
      <c r="E13" s="56">
        <f>SUBTOTAL(9,E3:E12)</f>
        <v>10370</v>
      </c>
      <c r="F13" s="56">
        <f>SUBTOTAL(9,F3:F12)</f>
        <v>9120</v>
      </c>
      <c r="G13" s="57">
        <f>SUBTOTAL(9,G3:G12)</f>
        <v>7690</v>
      </c>
    </row>
    <row r="14" spans="1:7" outlineLevel="2" x14ac:dyDescent="0.2">
      <c r="A14" s="50" t="s">
        <v>49</v>
      </c>
      <c r="B14" s="51" t="s">
        <v>39</v>
      </c>
      <c r="C14" s="51" t="s">
        <v>8</v>
      </c>
      <c r="D14" s="51" t="s">
        <v>13</v>
      </c>
      <c r="E14" s="52">
        <v>1900</v>
      </c>
      <c r="F14" s="52">
        <v>1760</v>
      </c>
      <c r="G14" s="53">
        <v>800</v>
      </c>
    </row>
    <row r="15" spans="1:7" outlineLevel="2" x14ac:dyDescent="0.2">
      <c r="A15" s="54" t="s">
        <v>51</v>
      </c>
      <c r="B15" s="55" t="s">
        <v>39</v>
      </c>
      <c r="C15" s="55" t="s">
        <v>8</v>
      </c>
      <c r="D15" s="55" t="s">
        <v>13</v>
      </c>
      <c r="E15" s="56">
        <v>1360</v>
      </c>
      <c r="F15" s="56">
        <v>1800</v>
      </c>
      <c r="G15" s="57">
        <v>660</v>
      </c>
    </row>
    <row r="16" spans="1:7" outlineLevel="2" x14ac:dyDescent="0.2">
      <c r="A16" s="50" t="s">
        <v>52</v>
      </c>
      <c r="B16" s="51" t="s">
        <v>39</v>
      </c>
      <c r="C16" s="51" t="s">
        <v>8</v>
      </c>
      <c r="D16" s="51" t="s">
        <v>13</v>
      </c>
      <c r="E16" s="52">
        <v>330</v>
      </c>
      <c r="F16" s="52">
        <v>930</v>
      </c>
      <c r="G16" s="53">
        <v>1890</v>
      </c>
    </row>
    <row r="17" spans="1:7" outlineLevel="2" x14ac:dyDescent="0.2">
      <c r="A17" s="54" t="s">
        <v>53</v>
      </c>
      <c r="B17" s="55" t="s">
        <v>39</v>
      </c>
      <c r="C17" s="55" t="s">
        <v>8</v>
      </c>
      <c r="D17" s="55" t="s">
        <v>12</v>
      </c>
      <c r="E17" s="56">
        <v>720</v>
      </c>
      <c r="F17" s="56">
        <v>1770</v>
      </c>
      <c r="G17" s="57">
        <v>1770</v>
      </c>
    </row>
    <row r="18" spans="1:7" outlineLevel="2" x14ac:dyDescent="0.2">
      <c r="A18" s="50" t="s">
        <v>54</v>
      </c>
      <c r="B18" s="51" t="s">
        <v>39</v>
      </c>
      <c r="C18" s="51" t="s">
        <v>8</v>
      </c>
      <c r="D18" s="51" t="s">
        <v>12</v>
      </c>
      <c r="E18" s="52">
        <v>940</v>
      </c>
      <c r="F18" s="52">
        <v>950</v>
      </c>
      <c r="G18" s="53">
        <v>120</v>
      </c>
    </row>
    <row r="19" spans="1:7" outlineLevel="2" x14ac:dyDescent="0.2">
      <c r="A19" s="54" t="s">
        <v>55</v>
      </c>
      <c r="B19" s="55" t="s">
        <v>39</v>
      </c>
      <c r="C19" s="55" t="s">
        <v>8</v>
      </c>
      <c r="D19" s="55" t="s">
        <v>13</v>
      </c>
      <c r="E19" s="56">
        <v>1230</v>
      </c>
      <c r="F19" s="56">
        <v>1460</v>
      </c>
      <c r="G19" s="57">
        <v>1390</v>
      </c>
    </row>
    <row r="20" spans="1:7" outlineLevel="2" x14ac:dyDescent="0.2">
      <c r="A20" s="50" t="s">
        <v>57</v>
      </c>
      <c r="B20" s="51" t="s">
        <v>39</v>
      </c>
      <c r="C20" s="51" t="s">
        <v>8</v>
      </c>
      <c r="D20" s="51" t="s">
        <v>12</v>
      </c>
      <c r="E20" s="52">
        <v>280</v>
      </c>
      <c r="F20" s="52">
        <v>1440</v>
      </c>
      <c r="G20" s="53">
        <v>1700</v>
      </c>
    </row>
    <row r="21" spans="1:7" outlineLevel="2" x14ac:dyDescent="0.2">
      <c r="A21" s="54" t="s">
        <v>58</v>
      </c>
      <c r="B21" s="55" t="s">
        <v>39</v>
      </c>
      <c r="C21" s="55" t="s">
        <v>8</v>
      </c>
      <c r="D21" s="55" t="s">
        <v>11</v>
      </c>
      <c r="E21" s="56">
        <v>1850</v>
      </c>
      <c r="F21" s="56">
        <v>440</v>
      </c>
      <c r="G21" s="57">
        <v>1790</v>
      </c>
    </row>
    <row r="22" spans="1:7" outlineLevel="2" x14ac:dyDescent="0.2">
      <c r="A22" s="50" t="s">
        <v>59</v>
      </c>
      <c r="B22" s="51" t="s">
        <v>39</v>
      </c>
      <c r="C22" s="51" t="s">
        <v>8</v>
      </c>
      <c r="D22" s="51" t="s">
        <v>13</v>
      </c>
      <c r="E22" s="52">
        <v>320</v>
      </c>
      <c r="F22" s="52">
        <v>1480</v>
      </c>
      <c r="G22" s="53">
        <v>850</v>
      </c>
    </row>
    <row r="23" spans="1:7" outlineLevel="2" x14ac:dyDescent="0.2">
      <c r="A23" s="54" t="s">
        <v>60</v>
      </c>
      <c r="B23" s="55" t="s">
        <v>39</v>
      </c>
      <c r="C23" s="55" t="s">
        <v>8</v>
      </c>
      <c r="D23" s="55" t="s">
        <v>13</v>
      </c>
      <c r="E23" s="56">
        <v>1090</v>
      </c>
      <c r="F23" s="56">
        <v>120</v>
      </c>
      <c r="G23" s="57">
        <v>370</v>
      </c>
    </row>
    <row r="24" spans="1:7" outlineLevel="1" x14ac:dyDescent="0.2">
      <c r="A24" s="54"/>
      <c r="B24" s="55"/>
      <c r="C24" s="58" t="s">
        <v>91</v>
      </c>
      <c r="D24" s="55"/>
      <c r="E24" s="56">
        <f>SUBTOTAL(9,E14:E23)</f>
        <v>10020</v>
      </c>
      <c r="F24" s="56">
        <f>SUBTOTAL(9,F14:F23)</f>
        <v>12150</v>
      </c>
      <c r="G24" s="57">
        <f>SUBTOTAL(9,G14:G23)</f>
        <v>11340</v>
      </c>
    </row>
    <row r="25" spans="1:7" outlineLevel="2" x14ac:dyDescent="0.2">
      <c r="A25" s="50" t="s">
        <v>50</v>
      </c>
      <c r="B25" s="51" t="s">
        <v>39</v>
      </c>
      <c r="C25" s="51" t="s">
        <v>9</v>
      </c>
      <c r="D25" s="51" t="s">
        <v>13</v>
      </c>
      <c r="E25" s="52">
        <v>1920</v>
      </c>
      <c r="F25" s="52">
        <v>610</v>
      </c>
      <c r="G25" s="53">
        <v>850</v>
      </c>
    </row>
    <row r="26" spans="1:7" outlineLevel="2" x14ac:dyDescent="0.2">
      <c r="A26" s="54" t="s">
        <v>56</v>
      </c>
      <c r="B26" s="55" t="s">
        <v>39</v>
      </c>
      <c r="C26" s="55" t="s">
        <v>9</v>
      </c>
      <c r="D26" s="55" t="s">
        <v>13</v>
      </c>
      <c r="E26" s="56">
        <v>1470</v>
      </c>
      <c r="F26" s="56">
        <v>690</v>
      </c>
      <c r="G26" s="57">
        <v>1900</v>
      </c>
    </row>
    <row r="27" spans="1:7" outlineLevel="2" x14ac:dyDescent="0.2">
      <c r="A27" s="39" t="s">
        <v>62</v>
      </c>
      <c r="B27" s="40" t="s">
        <v>39</v>
      </c>
      <c r="C27" s="40" t="s">
        <v>9</v>
      </c>
      <c r="D27" s="40" t="s">
        <v>13</v>
      </c>
      <c r="E27" s="41">
        <v>870</v>
      </c>
      <c r="F27" s="41">
        <v>300</v>
      </c>
      <c r="G27" s="42">
        <v>620</v>
      </c>
    </row>
    <row r="28" spans="1:7" outlineLevel="1" x14ac:dyDescent="0.2">
      <c r="A28" s="59"/>
      <c r="B28" s="59"/>
      <c r="C28" s="61" t="s">
        <v>92</v>
      </c>
      <c r="D28" s="59"/>
      <c r="E28" s="60">
        <f>SUBTOTAL(9,E25:E27)</f>
        <v>4260</v>
      </c>
      <c r="F28" s="60">
        <f>SUBTOTAL(9,F25:F27)</f>
        <v>1600</v>
      </c>
      <c r="G28" s="60">
        <f>SUBTOTAL(9,G25:G27)</f>
        <v>3370</v>
      </c>
    </row>
    <row r="29" spans="1:7" x14ac:dyDescent="0.2">
      <c r="A29" s="59"/>
      <c r="B29" s="59"/>
      <c r="C29" s="61" t="s">
        <v>81</v>
      </c>
      <c r="D29" s="59"/>
      <c r="E29" s="60">
        <f>SUBTOTAL(9,E3:E27)</f>
        <v>24650</v>
      </c>
      <c r="F29" s="60">
        <f>SUBTOTAL(9,F3:F27)</f>
        <v>22870</v>
      </c>
      <c r="G29" s="60">
        <f>SUBTOTAL(9,G3:G27)</f>
        <v>22400</v>
      </c>
    </row>
  </sheetData>
  <mergeCells count="1">
    <mergeCell ref="A1:G1"/>
  </mergeCells>
  <dataValidations count="1">
    <dataValidation allowBlank="1" error="pavI8MeUFtEyxX2I4tkyaef1c3f0-eea7-4565-83f1-37e6bce7c449" sqref="A1:G12 A14:G23 A25:G27"/>
  </dataValidation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G14" sqref="G14"/>
    </sheetView>
  </sheetViews>
  <sheetFormatPr baseColWidth="10" defaultColWidth="8.83203125" defaultRowHeight="15" x14ac:dyDescent="0.2"/>
  <cols>
    <col min="1" max="1" width="16" customWidth="1"/>
    <col min="2" max="2" width="11" customWidth="1"/>
    <col min="3" max="3" width="12.6640625" customWidth="1"/>
    <col min="4" max="4" width="20" customWidth="1"/>
    <col min="5" max="5" width="11.83203125" customWidth="1"/>
    <col min="6" max="6" width="11" customWidth="1"/>
    <col min="7" max="7" width="10.83203125" customWidth="1"/>
  </cols>
  <sheetData>
    <row r="1" spans="1:7" ht="45" customHeight="1" thickBot="1" x14ac:dyDescent="0.3">
      <c r="A1" s="77" t="s">
        <v>79</v>
      </c>
      <c r="B1" s="78"/>
      <c r="C1" s="78"/>
      <c r="D1" s="78"/>
      <c r="E1" s="78"/>
      <c r="F1" s="78"/>
      <c r="G1" s="78"/>
    </row>
    <row r="2" spans="1:7" ht="16" thickTop="1" x14ac:dyDescent="0.2">
      <c r="A2" s="21" t="s">
        <v>6</v>
      </c>
      <c r="B2" s="21" t="s">
        <v>7</v>
      </c>
      <c r="C2" s="21" t="s">
        <v>86</v>
      </c>
      <c r="D2" s="21" t="s">
        <v>14</v>
      </c>
      <c r="E2" s="21" t="s">
        <v>4</v>
      </c>
      <c r="F2" s="21" t="s">
        <v>3</v>
      </c>
      <c r="G2" s="21" t="s">
        <v>75</v>
      </c>
    </row>
    <row r="3" spans="1:7" x14ac:dyDescent="0.2">
      <c r="A3" t="s">
        <v>63</v>
      </c>
      <c r="B3" t="s">
        <v>77</v>
      </c>
      <c r="C3" t="s">
        <v>9</v>
      </c>
      <c r="D3" t="s">
        <v>12</v>
      </c>
      <c r="E3" s="4">
        <v>1580</v>
      </c>
      <c r="F3" s="4">
        <v>1700</v>
      </c>
      <c r="G3" s="4">
        <v>430</v>
      </c>
    </row>
    <row r="4" spans="1:7" x14ac:dyDescent="0.2">
      <c r="A4" t="s">
        <v>66</v>
      </c>
      <c r="B4" t="s">
        <v>77</v>
      </c>
      <c r="C4" t="s">
        <v>8</v>
      </c>
      <c r="D4" t="s">
        <v>11</v>
      </c>
      <c r="E4" s="4">
        <v>1590</v>
      </c>
      <c r="F4" s="4">
        <v>1360</v>
      </c>
      <c r="G4" s="4">
        <v>1190</v>
      </c>
    </row>
    <row r="5" spans="1:7" x14ac:dyDescent="0.2">
      <c r="A5" t="s">
        <v>67</v>
      </c>
      <c r="B5" t="s">
        <v>77</v>
      </c>
      <c r="C5" t="s">
        <v>8</v>
      </c>
      <c r="D5" t="s">
        <v>13</v>
      </c>
      <c r="E5" s="4">
        <v>1080</v>
      </c>
      <c r="F5" s="4">
        <v>1650</v>
      </c>
      <c r="G5" s="4">
        <v>130</v>
      </c>
    </row>
    <row r="6" spans="1:7" x14ac:dyDescent="0.2">
      <c r="A6" t="s">
        <v>68</v>
      </c>
      <c r="B6" t="s">
        <v>77</v>
      </c>
      <c r="C6" t="s">
        <v>8</v>
      </c>
      <c r="D6" t="s">
        <v>13</v>
      </c>
      <c r="E6" s="4">
        <v>980</v>
      </c>
      <c r="F6" s="4">
        <v>1880</v>
      </c>
      <c r="G6" s="4">
        <v>100</v>
      </c>
    </row>
    <row r="7" spans="1:7" x14ac:dyDescent="0.2">
      <c r="A7" t="s">
        <v>69</v>
      </c>
      <c r="B7" t="s">
        <v>77</v>
      </c>
      <c r="C7" t="s">
        <v>10</v>
      </c>
      <c r="D7" t="s">
        <v>11</v>
      </c>
      <c r="E7" s="4">
        <v>920</v>
      </c>
      <c r="F7" s="4">
        <v>1080</v>
      </c>
      <c r="G7" s="4">
        <v>600</v>
      </c>
    </row>
    <row r="8" spans="1:7" x14ac:dyDescent="0.2">
      <c r="A8" t="s">
        <v>64</v>
      </c>
      <c r="B8" t="s">
        <v>77</v>
      </c>
      <c r="C8" t="s">
        <v>9</v>
      </c>
      <c r="D8" t="s">
        <v>12</v>
      </c>
      <c r="E8" s="4">
        <v>1790</v>
      </c>
      <c r="F8" s="4">
        <v>340</v>
      </c>
      <c r="G8" s="4">
        <v>270</v>
      </c>
    </row>
    <row r="9" spans="1:7" x14ac:dyDescent="0.2">
      <c r="A9" t="s">
        <v>70</v>
      </c>
      <c r="B9" t="s">
        <v>77</v>
      </c>
      <c r="C9" t="s">
        <v>8</v>
      </c>
      <c r="D9" t="s">
        <v>12</v>
      </c>
      <c r="E9" s="4">
        <v>20</v>
      </c>
      <c r="F9" s="4">
        <v>480</v>
      </c>
      <c r="G9" s="4">
        <v>1810</v>
      </c>
    </row>
    <row r="10" spans="1:7" x14ac:dyDescent="0.2">
      <c r="A10" t="s">
        <v>71</v>
      </c>
      <c r="B10" t="s">
        <v>77</v>
      </c>
      <c r="C10" t="s">
        <v>8</v>
      </c>
      <c r="D10" t="s">
        <v>12</v>
      </c>
      <c r="E10" s="4">
        <v>1250</v>
      </c>
      <c r="F10" s="4">
        <v>1980</v>
      </c>
      <c r="G10" s="4">
        <v>1340</v>
      </c>
    </row>
    <row r="11" spans="1:7" x14ac:dyDescent="0.2">
      <c r="A11" t="s">
        <v>72</v>
      </c>
      <c r="B11" t="s">
        <v>77</v>
      </c>
      <c r="C11" t="s">
        <v>8</v>
      </c>
      <c r="D11" t="s">
        <v>11</v>
      </c>
      <c r="E11" s="4">
        <v>1230</v>
      </c>
      <c r="F11" s="4">
        <v>1260</v>
      </c>
      <c r="G11" s="4">
        <v>430</v>
      </c>
    </row>
    <row r="12" spans="1:7" x14ac:dyDescent="0.2">
      <c r="A12" t="s">
        <v>73</v>
      </c>
      <c r="B12" t="s">
        <v>77</v>
      </c>
      <c r="C12" t="s">
        <v>10</v>
      </c>
      <c r="D12" t="s">
        <v>11</v>
      </c>
      <c r="E12" s="4">
        <v>1110</v>
      </c>
      <c r="F12" s="4">
        <v>510</v>
      </c>
      <c r="G12" s="4">
        <v>410</v>
      </c>
    </row>
    <row r="13" spans="1:7" x14ac:dyDescent="0.2">
      <c r="A13" t="s">
        <v>65</v>
      </c>
      <c r="B13" t="s">
        <v>77</v>
      </c>
      <c r="C13" t="s">
        <v>9</v>
      </c>
      <c r="D13" t="s">
        <v>12</v>
      </c>
      <c r="E13" s="4">
        <v>1300</v>
      </c>
      <c r="F13" s="4">
        <v>1300</v>
      </c>
      <c r="G13" s="4">
        <v>1680</v>
      </c>
    </row>
    <row r="14" spans="1:7" x14ac:dyDescent="0.2">
      <c r="A14" t="s">
        <v>74</v>
      </c>
      <c r="B14" t="s">
        <v>77</v>
      </c>
      <c r="C14" t="s">
        <v>9</v>
      </c>
      <c r="D14" t="s">
        <v>11</v>
      </c>
      <c r="E14" s="4">
        <v>1650</v>
      </c>
      <c r="F14" s="4">
        <v>1190</v>
      </c>
      <c r="G14" s="4">
        <v>80</v>
      </c>
    </row>
  </sheetData>
  <mergeCells count="1">
    <mergeCell ref="A1:G1"/>
  </mergeCells>
  <dataValidations count="1">
    <dataValidation allowBlank="1" error="pavI8MeUFtEyxX2I4tkyaef1c3f0-eea7-4565-83f1-37e6bce7c449" sqref="A1:G14"/>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2"/>
  <sheetViews>
    <sheetView workbookViewId="0">
      <pane xSplit="8" ySplit="16" topLeftCell="I17" activePane="bottomRight" state="frozen"/>
      <selection pane="topRight" activeCell="I1" sqref="I1"/>
      <selection pane="bottomLeft" activeCell="A17" sqref="A17"/>
      <selection pane="bottomRight" activeCell="D2" sqref="D2"/>
    </sheetView>
  </sheetViews>
  <sheetFormatPr baseColWidth="10" defaultColWidth="8.83203125" defaultRowHeight="15" x14ac:dyDescent="0.2"/>
  <cols>
    <col min="1" max="1" width="16" customWidth="1"/>
    <col min="2" max="2" width="11" customWidth="1"/>
    <col min="3" max="3" width="12.6640625" customWidth="1"/>
    <col min="4" max="4" width="20" customWidth="1"/>
    <col min="5" max="5" width="11.83203125" style="36" customWidth="1"/>
    <col min="6" max="6" width="11" style="36" customWidth="1"/>
    <col min="7" max="7" width="10.83203125" style="36" customWidth="1"/>
  </cols>
  <sheetData>
    <row r="1" spans="1:7" ht="45" customHeight="1" thickBot="1" x14ac:dyDescent="0.3">
      <c r="A1" s="77" t="s">
        <v>79</v>
      </c>
      <c r="B1" s="78"/>
      <c r="C1" s="78"/>
      <c r="D1" s="78"/>
      <c r="E1" s="78"/>
      <c r="F1" s="78"/>
      <c r="G1" s="78"/>
    </row>
    <row r="2" spans="1:7" ht="16" thickTop="1" x14ac:dyDescent="0.2">
      <c r="A2" s="22" t="s">
        <v>6</v>
      </c>
      <c r="B2" s="23" t="s">
        <v>7</v>
      </c>
      <c r="C2" s="23" t="s">
        <v>86</v>
      </c>
      <c r="D2" s="23" t="s">
        <v>14</v>
      </c>
      <c r="E2" s="29" t="s">
        <v>4</v>
      </c>
      <c r="F2" s="29" t="s">
        <v>3</v>
      </c>
      <c r="G2" s="30" t="s">
        <v>75</v>
      </c>
    </row>
    <row r="3" spans="1:7" hidden="1" x14ac:dyDescent="0.2">
      <c r="A3" s="16" t="s">
        <v>47</v>
      </c>
      <c r="B3" s="17" t="s">
        <v>39</v>
      </c>
      <c r="C3" s="17" t="s">
        <v>10</v>
      </c>
      <c r="D3" s="17" t="s">
        <v>11</v>
      </c>
      <c r="E3" s="31">
        <v>1180</v>
      </c>
      <c r="F3" s="31">
        <v>600</v>
      </c>
      <c r="G3" s="32">
        <v>40</v>
      </c>
    </row>
    <row r="4" spans="1:7" hidden="1" x14ac:dyDescent="0.2">
      <c r="A4" s="16" t="s">
        <v>40</v>
      </c>
      <c r="B4" s="17" t="s">
        <v>39</v>
      </c>
      <c r="C4" s="17" t="s">
        <v>10</v>
      </c>
      <c r="D4" s="17" t="s">
        <v>12</v>
      </c>
      <c r="E4" s="31">
        <v>1290</v>
      </c>
      <c r="F4" s="31">
        <v>850</v>
      </c>
      <c r="G4" s="32">
        <v>70</v>
      </c>
    </row>
    <row r="5" spans="1:7" hidden="1" x14ac:dyDescent="0.2">
      <c r="A5" s="16" t="s">
        <v>74</v>
      </c>
      <c r="B5" s="17" t="s">
        <v>77</v>
      </c>
      <c r="C5" s="17" t="s">
        <v>9</v>
      </c>
      <c r="D5" s="17" t="s">
        <v>11</v>
      </c>
      <c r="E5" s="31">
        <v>1650</v>
      </c>
      <c r="F5" s="31">
        <v>1190</v>
      </c>
      <c r="G5" s="32">
        <v>80</v>
      </c>
    </row>
    <row r="6" spans="1:7" hidden="1" x14ac:dyDescent="0.2">
      <c r="A6" s="16" t="s">
        <v>30</v>
      </c>
      <c r="B6" s="17" t="s">
        <v>76</v>
      </c>
      <c r="C6" s="17" t="s">
        <v>10</v>
      </c>
      <c r="D6" s="17" t="s">
        <v>12</v>
      </c>
      <c r="E6" s="31">
        <v>1610</v>
      </c>
      <c r="F6" s="31">
        <v>220</v>
      </c>
      <c r="G6" s="32">
        <v>90</v>
      </c>
    </row>
    <row r="7" spans="1:7" x14ac:dyDescent="0.2">
      <c r="A7" s="16" t="s">
        <v>68</v>
      </c>
      <c r="B7" s="17" t="s">
        <v>77</v>
      </c>
      <c r="C7" s="17" t="s">
        <v>8</v>
      </c>
      <c r="D7" s="17" t="s">
        <v>13</v>
      </c>
      <c r="E7" s="31">
        <v>980</v>
      </c>
      <c r="F7" s="31">
        <v>1880</v>
      </c>
      <c r="G7" s="32">
        <v>100</v>
      </c>
    </row>
    <row r="8" spans="1:7" hidden="1" x14ac:dyDescent="0.2">
      <c r="A8" s="16" t="s">
        <v>54</v>
      </c>
      <c r="B8" s="17" t="s">
        <v>39</v>
      </c>
      <c r="C8" s="17" t="s">
        <v>8</v>
      </c>
      <c r="D8" s="17" t="s">
        <v>12</v>
      </c>
      <c r="E8" s="31">
        <v>940</v>
      </c>
      <c r="F8" s="31">
        <v>950</v>
      </c>
      <c r="G8" s="32">
        <v>120</v>
      </c>
    </row>
    <row r="9" spans="1:7" x14ac:dyDescent="0.2">
      <c r="A9" s="16" t="s">
        <v>67</v>
      </c>
      <c r="B9" s="17" t="s">
        <v>77</v>
      </c>
      <c r="C9" s="17" t="s">
        <v>8</v>
      </c>
      <c r="D9" s="17" t="s">
        <v>13</v>
      </c>
      <c r="E9" s="31">
        <v>1080</v>
      </c>
      <c r="F9" s="31">
        <v>1650</v>
      </c>
      <c r="G9" s="32">
        <v>130</v>
      </c>
    </row>
    <row r="10" spans="1:7" hidden="1" x14ac:dyDescent="0.2">
      <c r="A10" s="16" t="s">
        <v>44</v>
      </c>
      <c r="B10" s="17" t="s">
        <v>39</v>
      </c>
      <c r="C10" s="17" t="s">
        <v>10</v>
      </c>
      <c r="D10" s="17" t="s">
        <v>13</v>
      </c>
      <c r="E10" s="31">
        <v>1150</v>
      </c>
      <c r="F10" s="31">
        <v>650</v>
      </c>
      <c r="G10" s="32">
        <v>240</v>
      </c>
    </row>
    <row r="11" spans="1:7" hidden="1" x14ac:dyDescent="0.2">
      <c r="A11" s="16" t="s">
        <v>64</v>
      </c>
      <c r="B11" s="17" t="s">
        <v>77</v>
      </c>
      <c r="C11" s="17" t="s">
        <v>9</v>
      </c>
      <c r="D11" s="17" t="s">
        <v>12</v>
      </c>
      <c r="E11" s="31">
        <v>1790</v>
      </c>
      <c r="F11" s="31">
        <v>340</v>
      </c>
      <c r="G11" s="32">
        <v>270</v>
      </c>
    </row>
    <row r="12" spans="1:7" hidden="1" x14ac:dyDescent="0.2">
      <c r="A12" s="16" t="s">
        <v>34</v>
      </c>
      <c r="B12" s="17" t="s">
        <v>76</v>
      </c>
      <c r="C12" s="17" t="s">
        <v>10</v>
      </c>
      <c r="D12" s="17" t="s">
        <v>11</v>
      </c>
      <c r="E12" s="31">
        <v>1070</v>
      </c>
      <c r="F12" s="31">
        <v>800</v>
      </c>
      <c r="G12" s="32">
        <v>310</v>
      </c>
    </row>
    <row r="13" spans="1:7" hidden="1" x14ac:dyDescent="0.2">
      <c r="A13" s="16" t="s">
        <v>20</v>
      </c>
      <c r="B13" s="17" t="s">
        <v>78</v>
      </c>
      <c r="C13" s="17" t="s">
        <v>10</v>
      </c>
      <c r="D13" s="17" t="s">
        <v>12</v>
      </c>
      <c r="E13" s="31">
        <v>800</v>
      </c>
      <c r="F13" s="31">
        <v>590</v>
      </c>
      <c r="G13" s="32">
        <v>340</v>
      </c>
    </row>
    <row r="14" spans="1:7" x14ac:dyDescent="0.2">
      <c r="A14" s="16" t="s">
        <v>60</v>
      </c>
      <c r="B14" s="17" t="s">
        <v>39</v>
      </c>
      <c r="C14" s="17" t="s">
        <v>8</v>
      </c>
      <c r="D14" s="17" t="s">
        <v>13</v>
      </c>
      <c r="E14" s="31">
        <v>1090</v>
      </c>
      <c r="F14" s="31">
        <v>120</v>
      </c>
      <c r="G14" s="32">
        <v>370</v>
      </c>
    </row>
    <row r="15" spans="1:7" hidden="1" x14ac:dyDescent="0.2">
      <c r="A15" s="16" t="s">
        <v>73</v>
      </c>
      <c r="B15" s="17" t="s">
        <v>77</v>
      </c>
      <c r="C15" s="17" t="s">
        <v>10</v>
      </c>
      <c r="D15" s="17" t="s">
        <v>11</v>
      </c>
      <c r="E15" s="31">
        <v>1110</v>
      </c>
      <c r="F15" s="31">
        <v>510</v>
      </c>
      <c r="G15" s="32">
        <v>410</v>
      </c>
    </row>
    <row r="16" spans="1:7" hidden="1" x14ac:dyDescent="0.2">
      <c r="A16" s="16" t="s">
        <v>63</v>
      </c>
      <c r="B16" s="17" t="s">
        <v>77</v>
      </c>
      <c r="C16" s="17" t="s">
        <v>9</v>
      </c>
      <c r="D16" s="17" t="s">
        <v>12</v>
      </c>
      <c r="E16" s="31">
        <v>1580</v>
      </c>
      <c r="F16" s="31">
        <v>1700</v>
      </c>
      <c r="G16" s="32">
        <v>430</v>
      </c>
    </row>
    <row r="17" spans="1:7" hidden="1" x14ac:dyDescent="0.2">
      <c r="A17" s="16" t="s">
        <v>72</v>
      </c>
      <c r="B17" s="17" t="s">
        <v>77</v>
      </c>
      <c r="C17" s="17" t="s">
        <v>8</v>
      </c>
      <c r="D17" s="17" t="s">
        <v>11</v>
      </c>
      <c r="E17" s="31">
        <v>1230</v>
      </c>
      <c r="F17" s="31">
        <v>1260</v>
      </c>
      <c r="G17" s="32">
        <v>430</v>
      </c>
    </row>
    <row r="18" spans="1:7" hidden="1" x14ac:dyDescent="0.2">
      <c r="A18" s="16" t="s">
        <v>43</v>
      </c>
      <c r="B18" s="17" t="s">
        <v>39</v>
      </c>
      <c r="C18" s="17" t="s">
        <v>10</v>
      </c>
      <c r="D18" s="17" t="s">
        <v>12</v>
      </c>
      <c r="E18" s="31">
        <v>1520</v>
      </c>
      <c r="F18" s="31">
        <v>1770</v>
      </c>
      <c r="G18" s="32">
        <v>560</v>
      </c>
    </row>
    <row r="19" spans="1:7" hidden="1" x14ac:dyDescent="0.2">
      <c r="A19" s="16" t="s">
        <v>42</v>
      </c>
      <c r="B19" s="17" t="s">
        <v>39</v>
      </c>
      <c r="C19" s="17" t="s">
        <v>10</v>
      </c>
      <c r="D19" s="17" t="s">
        <v>12</v>
      </c>
      <c r="E19" s="31">
        <v>1230</v>
      </c>
      <c r="F19" s="31">
        <v>550</v>
      </c>
      <c r="G19" s="32">
        <v>560</v>
      </c>
    </row>
    <row r="20" spans="1:7" hidden="1" x14ac:dyDescent="0.2">
      <c r="A20" s="16" t="s">
        <v>27</v>
      </c>
      <c r="B20" s="17" t="s">
        <v>76</v>
      </c>
      <c r="C20" s="17" t="s">
        <v>9</v>
      </c>
      <c r="D20" s="17" t="s">
        <v>13</v>
      </c>
      <c r="E20" s="31">
        <v>780</v>
      </c>
      <c r="F20" s="31">
        <v>260</v>
      </c>
      <c r="G20" s="32">
        <v>580</v>
      </c>
    </row>
    <row r="21" spans="1:7" hidden="1" x14ac:dyDescent="0.2">
      <c r="A21" s="16" t="s">
        <v>69</v>
      </c>
      <c r="B21" s="17" t="s">
        <v>77</v>
      </c>
      <c r="C21" s="17" t="s">
        <v>10</v>
      </c>
      <c r="D21" s="17" t="s">
        <v>11</v>
      </c>
      <c r="E21" s="31">
        <v>920</v>
      </c>
      <c r="F21" s="31">
        <v>1080</v>
      </c>
      <c r="G21" s="32">
        <v>600</v>
      </c>
    </row>
    <row r="22" spans="1:7" hidden="1" x14ac:dyDescent="0.2">
      <c r="A22" s="16" t="s">
        <v>62</v>
      </c>
      <c r="B22" s="17" t="s">
        <v>39</v>
      </c>
      <c r="C22" s="17" t="s">
        <v>9</v>
      </c>
      <c r="D22" s="17" t="s">
        <v>13</v>
      </c>
      <c r="E22" s="31">
        <v>870</v>
      </c>
      <c r="F22" s="31">
        <v>300</v>
      </c>
      <c r="G22" s="32">
        <v>620</v>
      </c>
    </row>
    <row r="23" spans="1:7" hidden="1" x14ac:dyDescent="0.2">
      <c r="A23" s="16" t="s">
        <v>35</v>
      </c>
      <c r="B23" s="17" t="s">
        <v>76</v>
      </c>
      <c r="C23" s="17" t="s">
        <v>10</v>
      </c>
      <c r="D23" s="17" t="s">
        <v>11</v>
      </c>
      <c r="E23" s="31">
        <v>260</v>
      </c>
      <c r="F23" s="31">
        <v>1900</v>
      </c>
      <c r="G23" s="32">
        <v>630</v>
      </c>
    </row>
    <row r="24" spans="1:7" x14ac:dyDescent="0.2">
      <c r="A24" s="16" t="s">
        <v>51</v>
      </c>
      <c r="B24" s="17" t="s">
        <v>39</v>
      </c>
      <c r="C24" s="17" t="s">
        <v>8</v>
      </c>
      <c r="D24" s="17" t="s">
        <v>13</v>
      </c>
      <c r="E24" s="31">
        <v>1360</v>
      </c>
      <c r="F24" s="31">
        <v>1800</v>
      </c>
      <c r="G24" s="32">
        <v>660</v>
      </c>
    </row>
    <row r="25" spans="1:7" x14ac:dyDescent="0.2">
      <c r="A25" s="16" t="s">
        <v>49</v>
      </c>
      <c r="B25" s="17" t="s">
        <v>39</v>
      </c>
      <c r="C25" s="17" t="s">
        <v>8</v>
      </c>
      <c r="D25" s="17" t="s">
        <v>13</v>
      </c>
      <c r="E25" s="31">
        <v>1900</v>
      </c>
      <c r="F25" s="31">
        <v>1760</v>
      </c>
      <c r="G25" s="32">
        <v>800</v>
      </c>
    </row>
    <row r="26" spans="1:7" x14ac:dyDescent="0.2">
      <c r="A26" s="16" t="s">
        <v>59</v>
      </c>
      <c r="B26" s="17" t="s">
        <v>39</v>
      </c>
      <c r="C26" s="17" t="s">
        <v>8</v>
      </c>
      <c r="D26" s="17" t="s">
        <v>13</v>
      </c>
      <c r="E26" s="31">
        <v>320</v>
      </c>
      <c r="F26" s="31">
        <v>1480</v>
      </c>
      <c r="G26" s="32">
        <v>850</v>
      </c>
    </row>
    <row r="27" spans="1:7" hidden="1" x14ac:dyDescent="0.2">
      <c r="A27" s="16" t="s">
        <v>50</v>
      </c>
      <c r="B27" s="17" t="s">
        <v>39</v>
      </c>
      <c r="C27" s="17" t="s">
        <v>9</v>
      </c>
      <c r="D27" s="17" t="s">
        <v>13</v>
      </c>
      <c r="E27" s="31">
        <v>1920</v>
      </c>
      <c r="F27" s="31">
        <v>610</v>
      </c>
      <c r="G27" s="32">
        <v>850</v>
      </c>
    </row>
    <row r="28" spans="1:7" hidden="1" x14ac:dyDescent="0.2">
      <c r="A28" s="16" t="s">
        <v>29</v>
      </c>
      <c r="B28" s="17" t="s">
        <v>76</v>
      </c>
      <c r="C28" s="17" t="s">
        <v>9</v>
      </c>
      <c r="D28" s="17" t="s">
        <v>12</v>
      </c>
      <c r="E28" s="31">
        <v>580</v>
      </c>
      <c r="F28" s="31">
        <v>1830</v>
      </c>
      <c r="G28" s="32">
        <v>860</v>
      </c>
    </row>
    <row r="29" spans="1:7" hidden="1" x14ac:dyDescent="0.2">
      <c r="A29" s="16" t="s">
        <v>41</v>
      </c>
      <c r="B29" s="17" t="s">
        <v>39</v>
      </c>
      <c r="C29" s="17" t="s">
        <v>10</v>
      </c>
      <c r="D29" s="17" t="s">
        <v>12</v>
      </c>
      <c r="E29" s="31">
        <v>870</v>
      </c>
      <c r="F29" s="31">
        <v>730</v>
      </c>
      <c r="G29" s="32">
        <v>900</v>
      </c>
    </row>
    <row r="30" spans="1:7" hidden="1" x14ac:dyDescent="0.2">
      <c r="A30" s="16" t="s">
        <v>32</v>
      </c>
      <c r="B30" s="17" t="s">
        <v>76</v>
      </c>
      <c r="C30" s="17" t="s">
        <v>10</v>
      </c>
      <c r="D30" s="17" t="s">
        <v>12</v>
      </c>
      <c r="E30" s="31">
        <v>760</v>
      </c>
      <c r="F30" s="31">
        <v>1250</v>
      </c>
      <c r="G30" s="32">
        <v>980</v>
      </c>
    </row>
    <row r="31" spans="1:7" hidden="1" x14ac:dyDescent="0.2">
      <c r="A31" s="16" t="s">
        <v>48</v>
      </c>
      <c r="B31" s="17" t="s">
        <v>39</v>
      </c>
      <c r="C31" s="17" t="s">
        <v>10</v>
      </c>
      <c r="D31" s="17" t="s">
        <v>13</v>
      </c>
      <c r="E31" s="31">
        <v>210</v>
      </c>
      <c r="F31" s="31">
        <v>710</v>
      </c>
      <c r="G31" s="32">
        <v>1100</v>
      </c>
    </row>
    <row r="32" spans="1:7" hidden="1" x14ac:dyDescent="0.2">
      <c r="A32" s="16" t="s">
        <v>45</v>
      </c>
      <c r="B32" s="17" t="s">
        <v>39</v>
      </c>
      <c r="C32" s="17" t="s">
        <v>10</v>
      </c>
      <c r="D32" s="17" t="s">
        <v>11</v>
      </c>
      <c r="E32" s="31">
        <v>240</v>
      </c>
      <c r="F32" s="31">
        <v>480</v>
      </c>
      <c r="G32" s="32">
        <v>1110</v>
      </c>
    </row>
    <row r="33" spans="1:7" hidden="1" x14ac:dyDescent="0.2">
      <c r="A33" s="16" t="s">
        <v>37</v>
      </c>
      <c r="B33" s="17" t="s">
        <v>76</v>
      </c>
      <c r="C33" s="17" t="s">
        <v>9</v>
      </c>
      <c r="D33" s="17" t="s">
        <v>11</v>
      </c>
      <c r="E33" s="31">
        <v>0</v>
      </c>
      <c r="F33" s="31">
        <v>1410</v>
      </c>
      <c r="G33" s="32">
        <v>1130</v>
      </c>
    </row>
    <row r="34" spans="1:7" hidden="1" x14ac:dyDescent="0.2">
      <c r="A34" s="16" t="s">
        <v>61</v>
      </c>
      <c r="B34" s="17" t="s">
        <v>39</v>
      </c>
      <c r="C34" s="17" t="s">
        <v>10</v>
      </c>
      <c r="D34" s="17" t="s">
        <v>13</v>
      </c>
      <c r="E34" s="31">
        <v>1140</v>
      </c>
      <c r="F34" s="31">
        <v>1930</v>
      </c>
      <c r="G34" s="32">
        <v>1170</v>
      </c>
    </row>
    <row r="35" spans="1:7" hidden="1" x14ac:dyDescent="0.2">
      <c r="A35" s="16" t="s">
        <v>66</v>
      </c>
      <c r="B35" s="17" t="s">
        <v>77</v>
      </c>
      <c r="C35" s="17" t="s">
        <v>8</v>
      </c>
      <c r="D35" s="17" t="s">
        <v>11</v>
      </c>
      <c r="E35" s="31">
        <v>1590</v>
      </c>
      <c r="F35" s="31">
        <v>1360</v>
      </c>
      <c r="G35" s="32">
        <v>1190</v>
      </c>
    </row>
    <row r="36" spans="1:7" hidden="1" x14ac:dyDescent="0.2">
      <c r="A36" s="16" t="s">
        <v>21</v>
      </c>
      <c r="B36" s="17" t="s">
        <v>78</v>
      </c>
      <c r="C36" s="17" t="s">
        <v>9</v>
      </c>
      <c r="D36" s="17" t="s">
        <v>13</v>
      </c>
      <c r="E36" s="31">
        <v>240</v>
      </c>
      <c r="F36" s="31">
        <v>470</v>
      </c>
      <c r="G36" s="32">
        <v>1250</v>
      </c>
    </row>
    <row r="37" spans="1:7" hidden="1" x14ac:dyDescent="0.2">
      <c r="A37" s="16" t="s">
        <v>16</v>
      </c>
      <c r="B37" s="17" t="s">
        <v>78</v>
      </c>
      <c r="C37" s="17" t="s">
        <v>8</v>
      </c>
      <c r="D37" s="17" t="s">
        <v>11</v>
      </c>
      <c r="E37" s="31">
        <v>1180</v>
      </c>
      <c r="F37" s="31">
        <v>920</v>
      </c>
      <c r="G37" s="32">
        <v>1300</v>
      </c>
    </row>
    <row r="38" spans="1:7" hidden="1" x14ac:dyDescent="0.2">
      <c r="A38" s="18" t="s">
        <v>71</v>
      </c>
      <c r="B38" s="17" t="s">
        <v>77</v>
      </c>
      <c r="C38" s="17" t="s">
        <v>8</v>
      </c>
      <c r="D38" s="17" t="s">
        <v>12</v>
      </c>
      <c r="E38" s="31">
        <v>1250</v>
      </c>
      <c r="F38" s="31">
        <v>1980</v>
      </c>
      <c r="G38" s="33">
        <v>1340</v>
      </c>
    </row>
    <row r="39" spans="1:7" hidden="1" x14ac:dyDescent="0.2">
      <c r="A39" s="19" t="s">
        <v>25</v>
      </c>
      <c r="B39" s="20" t="s">
        <v>76</v>
      </c>
      <c r="C39" s="20" t="s">
        <v>9</v>
      </c>
      <c r="D39" s="20" t="s">
        <v>13</v>
      </c>
      <c r="E39" s="34">
        <v>680</v>
      </c>
      <c r="F39" s="34">
        <v>20</v>
      </c>
      <c r="G39" s="35">
        <v>1340</v>
      </c>
    </row>
    <row r="40" spans="1:7" hidden="1" x14ac:dyDescent="0.2">
      <c r="A40" s="19" t="s">
        <v>24</v>
      </c>
      <c r="B40" s="20" t="s">
        <v>78</v>
      </c>
      <c r="C40" s="20" t="s">
        <v>9</v>
      </c>
      <c r="D40" s="20" t="s">
        <v>12</v>
      </c>
      <c r="E40" s="34">
        <v>70</v>
      </c>
      <c r="F40" s="34">
        <v>1800</v>
      </c>
      <c r="G40" s="35">
        <v>1380</v>
      </c>
    </row>
    <row r="41" spans="1:7" hidden="1" x14ac:dyDescent="0.2">
      <c r="A41" s="19" t="s">
        <v>23</v>
      </c>
      <c r="B41" s="20" t="s">
        <v>78</v>
      </c>
      <c r="C41" s="20" t="s">
        <v>10</v>
      </c>
      <c r="D41" s="20" t="s">
        <v>13</v>
      </c>
      <c r="E41" s="34">
        <v>1910</v>
      </c>
      <c r="F41" s="34">
        <v>1200</v>
      </c>
      <c r="G41" s="35">
        <v>1380</v>
      </c>
    </row>
    <row r="42" spans="1:7" x14ac:dyDescent="0.2">
      <c r="A42" s="19" t="s">
        <v>55</v>
      </c>
      <c r="B42" s="20" t="s">
        <v>39</v>
      </c>
      <c r="C42" s="20" t="s">
        <v>8</v>
      </c>
      <c r="D42" s="20" t="s">
        <v>13</v>
      </c>
      <c r="E42" s="34">
        <v>1230</v>
      </c>
      <c r="F42" s="34">
        <v>1460</v>
      </c>
      <c r="G42" s="35">
        <v>1390</v>
      </c>
    </row>
    <row r="43" spans="1:7" hidden="1" x14ac:dyDescent="0.2">
      <c r="A43" s="19" t="s">
        <v>28</v>
      </c>
      <c r="B43" s="20" t="s">
        <v>76</v>
      </c>
      <c r="C43" s="20" t="s">
        <v>9</v>
      </c>
      <c r="D43" s="20" t="s">
        <v>11</v>
      </c>
      <c r="E43" s="34">
        <v>340</v>
      </c>
      <c r="F43" s="34">
        <v>420</v>
      </c>
      <c r="G43" s="35">
        <v>1420</v>
      </c>
    </row>
    <row r="44" spans="1:7" hidden="1" x14ac:dyDescent="0.2">
      <c r="A44" s="19" t="s">
        <v>18</v>
      </c>
      <c r="B44" s="20" t="s">
        <v>78</v>
      </c>
      <c r="C44" s="20" t="s">
        <v>8</v>
      </c>
      <c r="D44" s="20" t="s">
        <v>11</v>
      </c>
      <c r="E44" s="34">
        <v>120</v>
      </c>
      <c r="F44" s="34">
        <v>1780</v>
      </c>
      <c r="G44" s="35">
        <v>1490</v>
      </c>
    </row>
    <row r="45" spans="1:7" hidden="1" x14ac:dyDescent="0.2">
      <c r="A45" s="19" t="s">
        <v>33</v>
      </c>
      <c r="B45" s="20" t="s">
        <v>76</v>
      </c>
      <c r="C45" s="20" t="s">
        <v>10</v>
      </c>
      <c r="D45" s="20" t="s">
        <v>12</v>
      </c>
      <c r="E45" s="34">
        <v>1250</v>
      </c>
      <c r="F45" s="34">
        <v>1120</v>
      </c>
      <c r="G45" s="35">
        <v>1540</v>
      </c>
    </row>
    <row r="46" spans="1:7" hidden="1" x14ac:dyDescent="0.2">
      <c r="A46" s="19" t="s">
        <v>26</v>
      </c>
      <c r="B46" s="20" t="s">
        <v>76</v>
      </c>
      <c r="C46" s="20" t="s">
        <v>9</v>
      </c>
      <c r="D46" s="20" t="s">
        <v>13</v>
      </c>
      <c r="E46" s="34">
        <v>680</v>
      </c>
      <c r="F46" s="34">
        <v>280</v>
      </c>
      <c r="G46" s="35">
        <v>1550</v>
      </c>
    </row>
    <row r="47" spans="1:7" x14ac:dyDescent="0.2">
      <c r="A47" s="19" t="s">
        <v>38</v>
      </c>
      <c r="B47" s="20" t="s">
        <v>76</v>
      </c>
      <c r="C47" s="20" t="s">
        <v>8</v>
      </c>
      <c r="D47" s="20" t="s">
        <v>13</v>
      </c>
      <c r="E47" s="34">
        <v>1890</v>
      </c>
      <c r="F47" s="34">
        <v>600</v>
      </c>
      <c r="G47" s="35">
        <v>1570</v>
      </c>
    </row>
    <row r="48" spans="1:7" hidden="1" x14ac:dyDescent="0.2">
      <c r="A48" s="19" t="s">
        <v>15</v>
      </c>
      <c r="B48" s="20" t="s">
        <v>78</v>
      </c>
      <c r="C48" s="20" t="s">
        <v>8</v>
      </c>
      <c r="D48" s="20" t="s">
        <v>12</v>
      </c>
      <c r="E48" s="34">
        <v>420</v>
      </c>
      <c r="F48" s="34">
        <v>530</v>
      </c>
      <c r="G48" s="35">
        <v>1620</v>
      </c>
    </row>
    <row r="49" spans="1:7" hidden="1" x14ac:dyDescent="0.2">
      <c r="A49" s="19" t="s">
        <v>31</v>
      </c>
      <c r="B49" s="20" t="s">
        <v>76</v>
      </c>
      <c r="C49" s="20" t="s">
        <v>10</v>
      </c>
      <c r="D49" s="20" t="s">
        <v>12</v>
      </c>
      <c r="E49" s="34">
        <v>1710</v>
      </c>
      <c r="F49" s="34">
        <v>570</v>
      </c>
      <c r="G49" s="35">
        <v>1630</v>
      </c>
    </row>
    <row r="50" spans="1:7" hidden="1" x14ac:dyDescent="0.2">
      <c r="A50" s="19" t="s">
        <v>22</v>
      </c>
      <c r="B50" s="20" t="s">
        <v>78</v>
      </c>
      <c r="C50" s="20" t="s">
        <v>10</v>
      </c>
      <c r="D50" s="20" t="s">
        <v>12</v>
      </c>
      <c r="E50" s="34">
        <v>1030</v>
      </c>
      <c r="F50" s="34">
        <v>1560</v>
      </c>
      <c r="G50" s="35">
        <v>1650</v>
      </c>
    </row>
    <row r="51" spans="1:7" hidden="1" x14ac:dyDescent="0.2">
      <c r="A51" s="19" t="s">
        <v>36</v>
      </c>
      <c r="B51" s="20" t="s">
        <v>76</v>
      </c>
      <c r="C51" s="20" t="s">
        <v>8</v>
      </c>
      <c r="D51" s="20" t="s">
        <v>11</v>
      </c>
      <c r="E51" s="34">
        <v>340</v>
      </c>
      <c r="F51" s="34">
        <v>1370</v>
      </c>
      <c r="G51" s="35">
        <v>1650</v>
      </c>
    </row>
    <row r="52" spans="1:7" hidden="1" x14ac:dyDescent="0.2">
      <c r="A52" s="16" t="s">
        <v>65</v>
      </c>
      <c r="B52" s="17" t="s">
        <v>77</v>
      </c>
      <c r="C52" s="17" t="s">
        <v>9</v>
      </c>
      <c r="D52" s="17" t="s">
        <v>12</v>
      </c>
      <c r="E52" s="31">
        <v>1300</v>
      </c>
      <c r="F52" s="31">
        <v>1300</v>
      </c>
      <c r="G52" s="32">
        <v>1680</v>
      </c>
    </row>
    <row r="53" spans="1:7" hidden="1" x14ac:dyDescent="0.2">
      <c r="A53" s="16" t="s">
        <v>57</v>
      </c>
      <c r="B53" s="17" t="s">
        <v>39</v>
      </c>
      <c r="C53" s="17" t="s">
        <v>8</v>
      </c>
      <c r="D53" s="17" t="s">
        <v>12</v>
      </c>
      <c r="E53" s="31">
        <v>280</v>
      </c>
      <c r="F53" s="31">
        <v>1440</v>
      </c>
      <c r="G53" s="32">
        <v>1700</v>
      </c>
    </row>
    <row r="54" spans="1:7" hidden="1" x14ac:dyDescent="0.2">
      <c r="A54" s="16" t="s">
        <v>19</v>
      </c>
      <c r="B54" s="17" t="s">
        <v>78</v>
      </c>
      <c r="C54" s="17" t="s">
        <v>9</v>
      </c>
      <c r="D54" s="17" t="s">
        <v>12</v>
      </c>
      <c r="E54" s="31">
        <v>1280</v>
      </c>
      <c r="F54" s="31">
        <v>1740</v>
      </c>
      <c r="G54" s="32">
        <v>1760</v>
      </c>
    </row>
    <row r="55" spans="1:7" hidden="1" x14ac:dyDescent="0.2">
      <c r="A55" s="16" t="s">
        <v>53</v>
      </c>
      <c r="B55" s="17" t="s">
        <v>39</v>
      </c>
      <c r="C55" s="17" t="s">
        <v>8</v>
      </c>
      <c r="D55" s="17" t="s">
        <v>12</v>
      </c>
      <c r="E55" s="31">
        <v>720</v>
      </c>
      <c r="F55" s="31">
        <v>1770</v>
      </c>
      <c r="G55" s="32">
        <v>1770</v>
      </c>
    </row>
    <row r="56" spans="1:7" hidden="1" x14ac:dyDescent="0.2">
      <c r="A56" s="16" t="s">
        <v>58</v>
      </c>
      <c r="B56" s="17" t="s">
        <v>39</v>
      </c>
      <c r="C56" s="17" t="s">
        <v>8</v>
      </c>
      <c r="D56" s="17" t="s">
        <v>11</v>
      </c>
      <c r="E56" s="31">
        <v>1850</v>
      </c>
      <c r="F56" s="31">
        <v>440</v>
      </c>
      <c r="G56" s="32">
        <v>1790</v>
      </c>
    </row>
    <row r="57" spans="1:7" hidden="1" x14ac:dyDescent="0.2">
      <c r="A57" s="16" t="s">
        <v>70</v>
      </c>
      <c r="B57" s="17" t="s">
        <v>77</v>
      </c>
      <c r="C57" s="17" t="s">
        <v>8</v>
      </c>
      <c r="D57" s="17" t="s">
        <v>12</v>
      </c>
      <c r="E57" s="31">
        <v>20</v>
      </c>
      <c r="F57" s="31">
        <v>480</v>
      </c>
      <c r="G57" s="32">
        <v>1810</v>
      </c>
    </row>
    <row r="58" spans="1:7" x14ac:dyDescent="0.2">
      <c r="A58" s="16" t="s">
        <v>52</v>
      </c>
      <c r="B58" s="17" t="s">
        <v>39</v>
      </c>
      <c r="C58" s="17" t="s">
        <v>8</v>
      </c>
      <c r="D58" s="17" t="s">
        <v>13</v>
      </c>
      <c r="E58" s="31">
        <v>330</v>
      </c>
      <c r="F58" s="31">
        <v>930</v>
      </c>
      <c r="G58" s="32">
        <v>1890</v>
      </c>
    </row>
    <row r="59" spans="1:7" hidden="1" x14ac:dyDescent="0.2">
      <c r="A59" s="16" t="s">
        <v>56</v>
      </c>
      <c r="B59" s="17" t="s">
        <v>39</v>
      </c>
      <c r="C59" s="17" t="s">
        <v>9</v>
      </c>
      <c r="D59" s="17" t="s">
        <v>13</v>
      </c>
      <c r="E59" s="31">
        <v>1470</v>
      </c>
      <c r="F59" s="31">
        <v>690</v>
      </c>
      <c r="G59" s="32">
        <v>1900</v>
      </c>
    </row>
    <row r="60" spans="1:7" hidden="1" x14ac:dyDescent="0.2">
      <c r="A60" s="16" t="s">
        <v>46</v>
      </c>
      <c r="B60" s="17" t="s">
        <v>39</v>
      </c>
      <c r="C60" s="17" t="s">
        <v>10</v>
      </c>
      <c r="D60" s="17" t="s">
        <v>13</v>
      </c>
      <c r="E60" s="31">
        <v>1540</v>
      </c>
      <c r="F60" s="31">
        <v>580</v>
      </c>
      <c r="G60" s="32">
        <v>1940</v>
      </c>
    </row>
    <row r="61" spans="1:7" hidden="1" x14ac:dyDescent="0.2">
      <c r="A61" s="16" t="s">
        <v>17</v>
      </c>
      <c r="B61" s="17" t="s">
        <v>78</v>
      </c>
      <c r="C61" s="17" t="s">
        <v>8</v>
      </c>
      <c r="D61" s="17" t="s">
        <v>11</v>
      </c>
      <c r="E61" s="31">
        <v>890</v>
      </c>
      <c r="F61" s="31">
        <v>480</v>
      </c>
      <c r="G61" s="32">
        <v>1990</v>
      </c>
    </row>
    <row r="62" spans="1:7" hidden="1" x14ac:dyDescent="0.2">
      <c r="A62" s="37" t="s">
        <v>85</v>
      </c>
      <c r="B62" s="37" t="s">
        <v>76</v>
      </c>
      <c r="C62" s="37" t="s">
        <v>8</v>
      </c>
      <c r="D62" s="37" t="s">
        <v>12</v>
      </c>
      <c r="E62" s="38">
        <v>1820</v>
      </c>
      <c r="F62" s="38">
        <v>1900</v>
      </c>
      <c r="G62" s="38">
        <v>1675</v>
      </c>
    </row>
  </sheetData>
  <mergeCells count="1">
    <mergeCell ref="A1:G1"/>
  </mergeCells>
  <dataValidations count="1">
    <dataValidation allowBlank="1" error="pavI8MeUFtEyxX2I4tkyaef1c3f0-eea7-4565-83f1-37e6bce7c449" sqref="A1:G62"/>
  </dataValidations>
  <pageMargins left="0.7" right="0.7" top="0.75" bottom="0.75" header="0.3" footer="0.3"/>
  <pageSetup orientation="portrait" horizontalDpi="0" verticalDpi="0"/>
  <legacyDrawing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7"/>
  <sheetViews>
    <sheetView workbookViewId="0">
      <selection activeCell="B15" sqref="B15"/>
    </sheetView>
  </sheetViews>
  <sheetFormatPr baseColWidth="10" defaultColWidth="8.83203125" defaultRowHeight="15" x14ac:dyDescent="0.2"/>
  <cols>
    <col min="1" max="1" width="12.33203125" bestFit="1" customWidth="1"/>
    <col min="2" max="4" width="9.1640625" bestFit="1" customWidth="1"/>
  </cols>
  <sheetData>
    <row r="1" spans="1:4" x14ac:dyDescent="0.2"/>
    <row r="3" spans="1:4" x14ac:dyDescent="0.2">
      <c r="A3" s="24" t="s">
        <v>80</v>
      </c>
      <c r="B3" t="s">
        <v>84</v>
      </c>
      <c r="C3" t="s">
        <v>82</v>
      </c>
      <c r="D3" t="s">
        <v>83</v>
      </c>
    </row>
    <row r="4" spans="1:4" x14ac:dyDescent="0.2">
      <c r="A4" s="25" t="s">
        <v>78</v>
      </c>
      <c r="B4" s="27">
        <v>3740</v>
      </c>
      <c r="C4" s="27">
        <v>3350</v>
      </c>
      <c r="D4" s="27">
        <v>3370</v>
      </c>
    </row>
    <row r="5" spans="1:4" x14ac:dyDescent="0.2">
      <c r="A5" s="26" t="s">
        <v>23</v>
      </c>
      <c r="B5" s="27">
        <v>1910</v>
      </c>
      <c r="C5" s="27">
        <v>1200</v>
      </c>
      <c r="D5" s="27">
        <v>1380</v>
      </c>
    </row>
    <row r="6" spans="1:4" x14ac:dyDescent="0.2">
      <c r="A6" s="26" t="s">
        <v>20</v>
      </c>
      <c r="B6" s="27">
        <v>800</v>
      </c>
      <c r="C6" s="27">
        <v>590</v>
      </c>
      <c r="D6" s="27">
        <v>340</v>
      </c>
    </row>
    <row r="7" spans="1:4" x14ac:dyDescent="0.2">
      <c r="A7" s="26" t="s">
        <v>22</v>
      </c>
      <c r="B7" s="27">
        <v>1030</v>
      </c>
      <c r="C7" s="27">
        <v>1560</v>
      </c>
      <c r="D7" s="27">
        <v>1650</v>
      </c>
    </row>
    <row r="8" spans="1:4" x14ac:dyDescent="0.2">
      <c r="A8" s="25" t="s">
        <v>39</v>
      </c>
      <c r="B8" s="27">
        <v>10370</v>
      </c>
      <c r="C8" s="27">
        <v>8850</v>
      </c>
      <c r="D8" s="27">
        <v>7690</v>
      </c>
    </row>
    <row r="9" spans="1:4" x14ac:dyDescent="0.2">
      <c r="A9" s="26" t="s">
        <v>45</v>
      </c>
      <c r="B9" s="27">
        <v>240</v>
      </c>
      <c r="C9" s="27">
        <v>480</v>
      </c>
      <c r="D9" s="27">
        <v>1110</v>
      </c>
    </row>
    <row r="10" spans="1:4" x14ac:dyDescent="0.2">
      <c r="A10" s="26" t="s">
        <v>47</v>
      </c>
      <c r="B10" s="27">
        <v>1180</v>
      </c>
      <c r="C10" s="27">
        <v>600</v>
      </c>
      <c r="D10" s="27">
        <v>40</v>
      </c>
    </row>
    <row r="11" spans="1:4" x14ac:dyDescent="0.2">
      <c r="A11" s="26" t="s">
        <v>46</v>
      </c>
      <c r="B11" s="27">
        <v>1540</v>
      </c>
      <c r="C11" s="27">
        <v>580</v>
      </c>
      <c r="D11" s="27">
        <v>1940</v>
      </c>
    </row>
    <row r="12" spans="1:4" x14ac:dyDescent="0.2">
      <c r="A12" s="26" t="s">
        <v>61</v>
      </c>
      <c r="B12" s="27">
        <v>1140</v>
      </c>
      <c r="C12" s="27">
        <v>1930</v>
      </c>
      <c r="D12" s="27">
        <v>1170</v>
      </c>
    </row>
    <row r="13" spans="1:4" x14ac:dyDescent="0.2">
      <c r="A13" s="26" t="s">
        <v>48</v>
      </c>
      <c r="B13" s="27">
        <v>210</v>
      </c>
      <c r="C13" s="27">
        <v>710</v>
      </c>
      <c r="D13" s="27">
        <v>1100</v>
      </c>
    </row>
    <row r="14" spans="1:4" x14ac:dyDescent="0.2">
      <c r="A14" s="26" t="s">
        <v>44</v>
      </c>
      <c r="B14" s="27">
        <v>1150</v>
      </c>
      <c r="C14" s="27">
        <v>650</v>
      </c>
      <c r="D14" s="27">
        <v>240</v>
      </c>
    </row>
    <row r="15" spans="1:4" x14ac:dyDescent="0.2">
      <c r="A15" s="26" t="s">
        <v>42</v>
      </c>
      <c r="B15" s="27">
        <v>1230</v>
      </c>
      <c r="C15" s="27">
        <v>550</v>
      </c>
      <c r="D15" s="27">
        <v>560</v>
      </c>
    </row>
    <row r="16" spans="1:4" x14ac:dyDescent="0.2">
      <c r="A16" s="26" t="s">
        <v>40</v>
      </c>
      <c r="B16" s="27">
        <v>1290</v>
      </c>
      <c r="C16" s="27">
        <v>850</v>
      </c>
      <c r="D16" s="27">
        <v>70</v>
      </c>
    </row>
    <row r="17" spans="1:4" x14ac:dyDescent="0.2">
      <c r="A17" s="26" t="s">
        <v>41</v>
      </c>
      <c r="B17" s="27">
        <v>870</v>
      </c>
      <c r="C17" s="27">
        <v>730</v>
      </c>
      <c r="D17" s="27">
        <v>900</v>
      </c>
    </row>
    <row r="18" spans="1:4" x14ac:dyDescent="0.2">
      <c r="A18" s="26" t="s">
        <v>43</v>
      </c>
      <c r="B18" s="27">
        <v>1520</v>
      </c>
      <c r="C18" s="27">
        <v>1770</v>
      </c>
      <c r="D18" s="27">
        <v>560</v>
      </c>
    </row>
    <row r="19" spans="1:4" x14ac:dyDescent="0.2">
      <c r="A19" s="25" t="s">
        <v>76</v>
      </c>
      <c r="B19" s="27">
        <v>6660</v>
      </c>
      <c r="C19" s="27">
        <v>5860</v>
      </c>
      <c r="D19" s="27">
        <v>5180</v>
      </c>
    </row>
    <row r="20" spans="1:4" x14ac:dyDescent="0.2">
      <c r="A20" s="26" t="s">
        <v>34</v>
      </c>
      <c r="B20" s="27">
        <v>1070</v>
      </c>
      <c r="C20" s="27">
        <v>800</v>
      </c>
      <c r="D20" s="27">
        <v>310</v>
      </c>
    </row>
    <row r="21" spans="1:4" x14ac:dyDescent="0.2">
      <c r="A21" s="26" t="s">
        <v>35</v>
      </c>
      <c r="B21" s="27">
        <v>260</v>
      </c>
      <c r="C21" s="27">
        <v>1900</v>
      </c>
      <c r="D21" s="27">
        <v>630</v>
      </c>
    </row>
    <row r="22" spans="1:4" x14ac:dyDescent="0.2">
      <c r="A22" s="26" t="s">
        <v>30</v>
      </c>
      <c r="B22" s="27">
        <v>1610</v>
      </c>
      <c r="C22" s="27">
        <v>220</v>
      </c>
      <c r="D22" s="27">
        <v>90</v>
      </c>
    </row>
    <row r="23" spans="1:4" x14ac:dyDescent="0.2">
      <c r="A23" s="26" t="s">
        <v>32</v>
      </c>
      <c r="B23" s="27">
        <v>760</v>
      </c>
      <c r="C23" s="27">
        <v>1250</v>
      </c>
      <c r="D23" s="27">
        <v>980</v>
      </c>
    </row>
    <row r="24" spans="1:4" x14ac:dyDescent="0.2">
      <c r="A24" s="26" t="s">
        <v>33</v>
      </c>
      <c r="B24" s="27">
        <v>1250</v>
      </c>
      <c r="C24" s="27">
        <v>1120</v>
      </c>
      <c r="D24" s="27">
        <v>1540</v>
      </c>
    </row>
    <row r="25" spans="1:4" x14ac:dyDescent="0.2">
      <c r="A25" s="26" t="s">
        <v>31</v>
      </c>
      <c r="B25" s="27">
        <v>1710</v>
      </c>
      <c r="C25" s="27">
        <v>570</v>
      </c>
      <c r="D25" s="27">
        <v>1630</v>
      </c>
    </row>
    <row r="26" spans="1:4" x14ac:dyDescent="0.2">
      <c r="A26" s="25" t="s">
        <v>77</v>
      </c>
      <c r="B26" s="27">
        <v>2030</v>
      </c>
      <c r="C26" s="27">
        <v>1590</v>
      </c>
      <c r="D26" s="27">
        <v>1010</v>
      </c>
    </row>
    <row r="27" spans="1:4" x14ac:dyDescent="0.2">
      <c r="A27" s="25" t="s">
        <v>81</v>
      </c>
      <c r="B27" s="27">
        <v>22800</v>
      </c>
      <c r="C27" s="27">
        <v>19650</v>
      </c>
      <c r="D27" s="27">
        <v>17250</v>
      </c>
    </row>
  </sheetData>
  <dataValidations count="1">
    <dataValidation allowBlank="1" error="pavI8MeUFtEyxX2I4tkyaef1c3f0-eea7-4565-83f1-37e6bce7c449" sqref="A1:D2"/>
  </dataValidations>
  <pageMargins left="0.7" right="0.7" top="0.75" bottom="0.75" header="0.3" footer="0.3"/>
  <pageSetup orientation="portrait" horizontalDpi="0" verticalDpi="0" r:id="rId2"/>
  <drawing r:id="rId3"/>
  <legacyDrawing r:id="rId4"/>
  <extLst>
    <ext xmlns:x14="http://schemas.microsoft.com/office/spreadsheetml/2009/9/main" uri="{A8765BA9-456A-4dab-B4F3-ACF838C121DE}">
      <x14:slicerList>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GradingEngineProps xmlns="http://tempuri.org/temp">
  <UserID>{aef1c3f0-eea7-4565-83f1-37e6bce7c449}</UserID>
  <AssignmentID>{aef1c3f0-eea7-4565-83f1-37e6bce7c449}</AssignmentID>
</GradingEngineProps>
</file>

<file path=customXml/itemProps1.xml><?xml version="1.0" encoding="utf-8"?>
<ds:datastoreItem xmlns:ds="http://schemas.openxmlformats.org/officeDocument/2006/customXml" ds:itemID="{1A022218-0E13-490A-99D1-EA2A6AA1275B}">
  <ds:schemaRefs>
    <ds:schemaRef ds:uri="http://tempuri.org/tem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Graded Summary Report</vt:lpstr>
      <vt:lpstr>Documentation</vt:lpstr>
      <vt:lpstr>Bracelet PivotTable</vt:lpstr>
      <vt:lpstr>Bracelet</vt:lpstr>
      <vt:lpstr>NecklaceSales</vt:lpstr>
      <vt:lpstr>Earring</vt:lpstr>
      <vt:lpstr>Ring</vt:lpstr>
      <vt:lpstr>All Products</vt:lpstr>
      <vt:lpstr>All Products PivotTable</vt:lpstr>
      <vt:lpstr>Product Material PivotTable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2018 Cengage Learning. All rights reserved.</dc:creator>
  <cp:lastModifiedBy>Microsoft Office User</cp:lastModifiedBy>
  <dcterms:created xsi:type="dcterms:W3CDTF">2015-10-29T04:32:13Z</dcterms:created>
  <dcterms:modified xsi:type="dcterms:W3CDTF">2017-06-02T15:46:21Z</dcterms:modified>
</cp:coreProperties>
</file>