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autoCompressPictures="0"/>
  <bookViews>
    <workbookView xWindow="0" yWindow="0" windowWidth="20730" windowHeight="11760"/>
  </bookViews>
  <sheets>
    <sheet name="M2 Assignment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7" i="1" l="1"/>
  <c r="F66" i="1"/>
  <c r="I66" i="1"/>
  <c r="O60" i="1"/>
  <c r="O57" i="1"/>
  <c r="O56" i="1"/>
  <c r="M56" i="1"/>
  <c r="M51" i="1"/>
  <c r="O46" i="1"/>
  <c r="O44" i="1"/>
  <c r="M43" i="1"/>
</calcChain>
</file>

<file path=xl/comments1.xml><?xml version="1.0" encoding="utf-8"?>
<comments xmlns="http://schemas.openxmlformats.org/spreadsheetml/2006/main">
  <authors>
    <author>Author</author>
  </authors>
  <commentList>
    <comment ref="O46" authorId="0">
      <text>
        <r>
          <rPr>
            <b/>
            <sz val="9"/>
            <color indexed="81"/>
            <rFont val="Tahoma"/>
            <family val="2"/>
          </rPr>
          <t>Check Figure: $155,500
for Gross Profit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7" authorId="0">
      <text>
        <r>
          <rPr>
            <b/>
            <sz val="9"/>
            <color indexed="81"/>
            <rFont val="Tahoma"/>
            <family val="2"/>
          </rPr>
          <t>Check Figure : $45,500 for operating income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0" authorId="0">
      <text>
        <r>
          <rPr>
            <b/>
            <sz val="9"/>
            <color indexed="81"/>
            <rFont val="Tahoma"/>
            <family val="2"/>
          </rPr>
          <t xml:space="preserve">Net income should be $43,800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<sst xmlns="http://schemas.openxmlformats.org/spreadsheetml/2006/main" count="60" uniqueCount="59">
  <si>
    <t>Accounts Receivable</t>
  </si>
  <si>
    <t>Supplies</t>
  </si>
  <si>
    <t>Equipment</t>
  </si>
  <si>
    <t>Accounts Payable</t>
  </si>
  <si>
    <t>Common Stock</t>
  </si>
  <si>
    <t>Dividends</t>
  </si>
  <si>
    <t>Rent Expense</t>
  </si>
  <si>
    <t>Requirements:</t>
  </si>
  <si>
    <t>Wages Payable</t>
  </si>
  <si>
    <t>Utilities Expense</t>
  </si>
  <si>
    <t>Income Statement</t>
  </si>
  <si>
    <t>Sales Revenue</t>
  </si>
  <si>
    <t>Sales Discounts</t>
  </si>
  <si>
    <t>Advertising Expense</t>
  </si>
  <si>
    <t>Interest Expense</t>
  </si>
  <si>
    <t>Building</t>
  </si>
  <si>
    <t>Sales returns and Allownaces</t>
  </si>
  <si>
    <t>Inventory</t>
  </si>
  <si>
    <t>Commission Expense</t>
  </si>
  <si>
    <t>Cost of goods sold</t>
  </si>
  <si>
    <t>Accumulated depreciation-equipment</t>
  </si>
  <si>
    <t>Unearned sales revenue</t>
  </si>
  <si>
    <t>Prepaid Rent</t>
  </si>
  <si>
    <t>Office salaries expense</t>
  </si>
  <si>
    <t>Accumulated depreciation-building</t>
  </si>
  <si>
    <t>cash</t>
  </si>
  <si>
    <t>retained earnings</t>
  </si>
  <si>
    <t>dielivery expense</t>
  </si>
  <si>
    <t>insurance expense</t>
  </si>
  <si>
    <t>mortgage payable(long term)</t>
  </si>
  <si>
    <t>Calculate the gross profit % for the year.</t>
  </si>
  <si>
    <t>Ma and Pa Grocery</t>
  </si>
  <si>
    <t>Gross Profit %</t>
  </si>
  <si>
    <t>=</t>
  </si>
  <si>
    <t>For the year ended 12/31/20XX</t>
  </si>
  <si>
    <t>Module 2 Assignment:</t>
  </si>
  <si>
    <t>Calculate the gross profit % for the year. Show your work. Formula: Gross Profit / Net Sales</t>
  </si>
  <si>
    <t>Prepare the multi-step income statement for Ma and Pa Grocery for the year ended 12/31/20XX.</t>
  </si>
  <si>
    <t>Prepare the multiple step Income Statement for the period ending December 31, 20XX.</t>
  </si>
  <si>
    <t>Sales Revenue:</t>
  </si>
  <si>
    <t xml:space="preserve">     Less: Sales Returns and Allowances</t>
  </si>
  <si>
    <t xml:space="preserve">               Sales Discounts</t>
  </si>
  <si>
    <t xml:space="preserve">     Net Sales Revenue</t>
  </si>
  <si>
    <t>Cost of Goods Sold</t>
  </si>
  <si>
    <t>Gross Profit</t>
  </si>
  <si>
    <t>Operating Expenses:</t>
  </si>
  <si>
    <t xml:space="preserve">     Selling Expenses:</t>
  </si>
  <si>
    <t xml:space="preserve">          Advertising Expense</t>
  </si>
  <si>
    <t xml:space="preserve">          Commission Expense</t>
  </si>
  <si>
    <t xml:space="preserve">          Delivery Expense</t>
  </si>
  <si>
    <t xml:space="preserve">     General and Administrative Expenses:</t>
  </si>
  <si>
    <t xml:space="preserve">          Office Salaries Expense</t>
  </si>
  <si>
    <t xml:space="preserve">          Utilities Expense</t>
  </si>
  <si>
    <t xml:space="preserve">          Rent Expense</t>
  </si>
  <si>
    <t xml:space="preserve">          Insurance Expense</t>
  </si>
  <si>
    <t>Operating Income</t>
  </si>
  <si>
    <t xml:space="preserve">          Interest Expense</t>
  </si>
  <si>
    <t>Net Income</t>
  </si>
  <si>
    <t>Other Revenues (Expenses):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</si>
</sst>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4"/>
      <color theme="6" tint="0.7999816888943144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/>
      <right/>
      <top/>
      <bottom style="double">
        <color theme="6" tint="-0.499984740745262"/>
      </bottom>
      <diagonal/>
    </border>
    <border>
      <left style="double">
        <color theme="6" tint="-0.499984740745262"/>
      </left>
      <right/>
      <top/>
      <bottom style="double">
        <color theme="6" tint="-0.499984740745262"/>
      </bottom>
      <diagonal/>
    </border>
    <border>
      <left style="double">
        <color theme="6" tint="-0.499984740745262"/>
      </left>
      <right/>
      <top style="double">
        <color theme="6" tint="-0.499984740745262"/>
      </top>
      <bottom/>
      <diagonal/>
    </border>
    <border>
      <left/>
      <right/>
      <top style="double">
        <color theme="6" tint="-0.499984740745262"/>
      </top>
      <bottom/>
      <diagonal/>
    </border>
    <border>
      <left/>
      <right style="double">
        <color theme="6" tint="-0.499984740745262"/>
      </right>
      <top style="double">
        <color theme="6" tint="-0.499984740745262"/>
      </top>
      <bottom/>
      <diagonal/>
    </border>
    <border>
      <left style="double">
        <color theme="6" tint="-0.499984740745262"/>
      </left>
      <right/>
      <top/>
      <bottom/>
      <diagonal/>
    </border>
    <border>
      <left/>
      <right style="double">
        <color theme="6" tint="-0.499984740745262"/>
      </right>
      <top/>
      <bottom/>
      <diagonal/>
    </border>
    <border>
      <left/>
      <right style="double">
        <color theme="6" tint="-0.499984740745262"/>
      </right>
      <top/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 style="thin">
        <color theme="6" tint="-0.499984740745262"/>
      </bottom>
      <diagonal/>
    </border>
    <border>
      <left style="double">
        <color theme="6" tint="-0.499984740745262"/>
      </left>
      <right/>
      <top/>
      <bottom style="thin">
        <color theme="6" tint="-0.499984740745262"/>
      </bottom>
      <diagonal/>
    </border>
    <border>
      <left/>
      <right style="double">
        <color theme="6" tint="-0.499984740745262"/>
      </right>
      <top style="thin">
        <color theme="6" tint="-0.499984740745262"/>
      </top>
      <bottom style="double">
        <color theme="6" tint="-0.499984740745262"/>
      </bottom>
      <diagonal/>
    </border>
    <border>
      <left style="double">
        <color theme="6" tint="-0.499984740745262"/>
      </left>
      <right/>
      <top style="thin">
        <color theme="6" tint="-0.499984740745262"/>
      </top>
      <bottom style="double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double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double">
        <color theme="6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0" fillId="2" borderId="2" xfId="0" applyFill="1" applyBorder="1"/>
    <xf numFmtId="0" fontId="4" fillId="2" borderId="0" xfId="0" applyFont="1" applyFill="1"/>
    <xf numFmtId="0" fontId="3" fillId="3" borderId="9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0" xfId="0" applyFill="1" applyBorder="1"/>
    <xf numFmtId="0" fontId="1" fillId="2" borderId="3" xfId="0" applyFont="1" applyFill="1" applyBorder="1"/>
    <xf numFmtId="3" fontId="6" fillId="2" borderId="0" xfId="0" applyNumberFormat="1" applyFont="1" applyFill="1" applyBorder="1" applyAlignment="1">
      <alignment horizontal="left"/>
    </xf>
    <xf numFmtId="0" fontId="0" fillId="2" borderId="0" xfId="0" applyFill="1" applyAlignment="1"/>
    <xf numFmtId="0" fontId="0" fillId="2" borderId="0" xfId="0" quotePrefix="1" applyFill="1" applyAlignment="1">
      <alignment horizontal="center"/>
    </xf>
    <xf numFmtId="10" fontId="0" fillId="4" borderId="17" xfId="0" applyNumberFormat="1" applyFill="1" applyBorder="1" applyAlignment="1">
      <alignment horizontal="left"/>
    </xf>
    <xf numFmtId="165" fontId="0" fillId="4" borderId="18" xfId="0" applyNumberForma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165" fontId="5" fillId="0" borderId="0" xfId="0" applyNumberFormat="1" applyFont="1" applyFill="1" applyBorder="1" applyAlignment="1"/>
    <xf numFmtId="165" fontId="5" fillId="0" borderId="8" xfId="0" applyNumberFormat="1" applyFont="1" applyFill="1" applyBorder="1" applyAlignment="1"/>
    <xf numFmtId="165" fontId="5" fillId="4" borderId="1" xfId="0" applyNumberFormat="1" applyFont="1" applyFill="1" applyBorder="1" applyAlignment="1"/>
    <xf numFmtId="165" fontId="5" fillId="4" borderId="10" xfId="0" applyNumberFormat="1" applyFont="1" applyFill="1" applyBorder="1" applyAlignment="1"/>
    <xf numFmtId="3" fontId="5" fillId="4" borderId="7" xfId="0" applyNumberFormat="1" applyFont="1" applyFill="1" applyBorder="1" applyAlignment="1"/>
    <xf numFmtId="3" fontId="5" fillId="4" borderId="8" xfId="0" applyNumberFormat="1" applyFont="1" applyFill="1" applyBorder="1" applyAlignment="1"/>
    <xf numFmtId="3" fontId="5" fillId="0" borderId="7" xfId="0" applyNumberFormat="1" applyFont="1" applyFill="1" applyBorder="1" applyAlignment="1"/>
    <xf numFmtId="3" fontId="5" fillId="0" borderId="8" xfId="0" applyNumberFormat="1" applyFont="1" applyFill="1" applyBorder="1" applyAlignment="1"/>
    <xf numFmtId="165" fontId="5" fillId="4" borderId="13" xfId="0" applyNumberFormat="1" applyFont="1" applyFill="1" applyBorder="1" applyAlignment="1"/>
    <xf numFmtId="165" fontId="5" fillId="4" borderId="12" xfId="0" applyNumberFormat="1" applyFont="1" applyFill="1" applyBorder="1" applyAlignment="1"/>
    <xf numFmtId="0" fontId="5" fillId="0" borderId="7" xfId="0" applyFont="1" applyFill="1" applyBorder="1" applyAlignment="1"/>
    <xf numFmtId="0" fontId="5" fillId="0" borderId="0" xfId="0" applyFont="1" applyFill="1" applyBorder="1" applyAlignment="1"/>
    <xf numFmtId="0" fontId="5" fillId="0" borderId="8" xfId="0" applyFont="1" applyFill="1" applyBorder="1" applyAlignment="1"/>
    <xf numFmtId="164" fontId="5" fillId="4" borderId="7" xfId="0" applyNumberFormat="1" applyFont="1" applyFill="1" applyBorder="1" applyAlignment="1"/>
    <xf numFmtId="164" fontId="5" fillId="4" borderId="8" xfId="0" applyNumberFormat="1" applyFont="1" applyFill="1" applyBorder="1" applyAlignment="1"/>
    <xf numFmtId="164" fontId="5" fillId="0" borderId="3" xfId="0" applyNumberFormat="1" applyFont="1" applyFill="1" applyBorder="1" applyAlignment="1"/>
    <xf numFmtId="164" fontId="5" fillId="0" borderId="9" xfId="0" applyNumberFormat="1" applyFont="1" applyFill="1" applyBorder="1" applyAlignment="1"/>
    <xf numFmtId="164" fontId="5" fillId="4" borderId="11" xfId="0" applyNumberFormat="1" applyFont="1" applyFill="1" applyBorder="1" applyAlignment="1"/>
    <xf numFmtId="164" fontId="5" fillId="4" borderId="10" xfId="0" applyNumberFormat="1" applyFont="1" applyFill="1" applyBorder="1" applyAlignment="1"/>
    <xf numFmtId="165" fontId="5" fillId="4" borderId="7" xfId="0" applyNumberFormat="1" applyFont="1" applyFill="1" applyBorder="1" applyAlignment="1"/>
    <xf numFmtId="165" fontId="5" fillId="4" borderId="8" xfId="0" applyNumberFormat="1" applyFont="1" applyFill="1" applyBorder="1" applyAlignment="1"/>
    <xf numFmtId="164" fontId="5" fillId="0" borderId="7" xfId="0" applyNumberFormat="1" applyFont="1" applyFill="1" applyBorder="1" applyAlignment="1"/>
    <xf numFmtId="164" fontId="5" fillId="0" borderId="8" xfId="0" applyNumberFormat="1" applyFont="1" applyFill="1" applyBorder="1" applyAlignment="1"/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/>
    <xf numFmtId="164" fontId="5" fillId="0" borderId="6" xfId="0" applyNumberFormat="1" applyFont="1" applyFill="1" applyBorder="1" applyAlignment="1"/>
    <xf numFmtId="165" fontId="5" fillId="4" borderId="0" xfId="0" applyNumberFormat="1" applyFont="1" applyFill="1" applyBorder="1" applyAlignment="1"/>
    <xf numFmtId="165" fontId="5" fillId="4" borderId="11" xfId="0" applyNumberFormat="1" applyFont="1" applyFill="1" applyBorder="1" applyAlignment="1"/>
    <xf numFmtId="0" fontId="0" fillId="0" borderId="15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3" fontId="0" fillId="0" borderId="16" xfId="0" applyNumberFormat="1" applyFill="1" applyBorder="1" applyAlignment="1">
      <alignment horizontal="center"/>
    </xf>
    <xf numFmtId="164" fontId="5" fillId="0" borderId="4" xfId="0" applyNumberFormat="1" applyFont="1" applyFill="1" applyBorder="1" applyAlignment="1"/>
    <xf numFmtId="164" fontId="5" fillId="4" borderId="5" xfId="0" applyNumberFormat="1" applyFont="1" applyFill="1" applyBorder="1" applyAlignment="1"/>
    <xf numFmtId="164" fontId="5" fillId="4" borderId="6" xfId="0" applyNumberFormat="1" applyFont="1" applyFill="1" applyBorder="1" applyAlignme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165" fontId="5" fillId="0" borderId="13" xfId="0" applyNumberFormat="1" applyFont="1" applyFill="1" applyBorder="1" applyAlignment="1"/>
    <xf numFmtId="165" fontId="5" fillId="0" borderId="12" xfId="0" applyNumberFormat="1" applyFont="1" applyFill="1" applyBorder="1" applyAlignment="1"/>
    <xf numFmtId="165" fontId="5" fillId="0" borderId="7" xfId="0" applyNumberFormat="1" applyFont="1" applyFill="1" applyBorder="1" applyAlignment="1"/>
    <xf numFmtId="0" fontId="0" fillId="0" borderId="14" xfId="0" applyFill="1" applyBorder="1" applyAlignment="1">
      <alignment horizontal="left"/>
    </xf>
    <xf numFmtId="3" fontId="0" fillId="0" borderId="14" xfId="0" applyNumberForma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7"/>
  <sheetViews>
    <sheetView tabSelected="1" zoomScale="85" zoomScaleNormal="85" zoomScalePageLayoutView="85" workbookViewId="0">
      <selection activeCell="F68" sqref="F68"/>
    </sheetView>
  </sheetViews>
  <sheetFormatPr defaultColWidth="8.85546875" defaultRowHeight="15" x14ac:dyDescent="0.25"/>
  <cols>
    <col min="1" max="1" width="3.140625" style="1" customWidth="1"/>
    <col min="2" max="2" width="9" style="1" customWidth="1"/>
    <col min="3" max="8" width="7.7109375" style="1" customWidth="1"/>
    <col min="9" max="10" width="9.28515625" style="1" customWidth="1"/>
    <col min="11" max="16" width="7.7109375" style="1" customWidth="1"/>
    <col min="17" max="18" width="6.140625" style="1" customWidth="1"/>
    <col min="19" max="16384" width="8.85546875" style="1"/>
  </cols>
  <sheetData>
    <row r="1" spans="2:18" ht="18.75" x14ac:dyDescent="0.3">
      <c r="B1" s="2" t="s">
        <v>35</v>
      </c>
      <c r="C1" s="4"/>
      <c r="D1" s="3"/>
      <c r="E1" s="4"/>
      <c r="F1" s="3"/>
      <c r="G1" s="4"/>
      <c r="H1" s="3"/>
      <c r="I1" s="5"/>
      <c r="J1" s="3"/>
      <c r="K1" s="3"/>
      <c r="L1" s="3"/>
      <c r="M1" s="3"/>
      <c r="N1" s="3"/>
      <c r="O1" s="3"/>
      <c r="P1" s="3"/>
      <c r="Q1" s="3"/>
      <c r="R1" s="3"/>
    </row>
    <row r="2" spans="2:18" x14ac:dyDescent="0.25">
      <c r="B2" s="1" t="s">
        <v>37</v>
      </c>
      <c r="N2" s="14"/>
      <c r="O2" s="14"/>
      <c r="P2" s="14"/>
      <c r="Q2" s="14"/>
      <c r="R2" s="14"/>
    </row>
    <row r="3" spans="2:18" x14ac:dyDescent="0.25">
      <c r="B3" s="1" t="s">
        <v>30</v>
      </c>
      <c r="N3" s="14"/>
      <c r="O3" s="14"/>
      <c r="P3" s="14"/>
      <c r="Q3" s="14"/>
      <c r="R3" s="14"/>
    </row>
    <row r="4" spans="2:18" ht="15.75" thickBot="1" x14ac:dyDescent="0.3">
      <c r="N4" s="14"/>
      <c r="O4" s="14"/>
      <c r="P4" s="14"/>
      <c r="Q4" s="14"/>
      <c r="R4" s="14"/>
    </row>
    <row r="5" spans="2:18" ht="15.75" thickTop="1" x14ac:dyDescent="0.25">
      <c r="B5" s="73" t="s">
        <v>11</v>
      </c>
      <c r="C5" s="73"/>
      <c r="D5" s="73"/>
      <c r="E5" s="73"/>
      <c r="F5" s="73"/>
      <c r="G5" s="74">
        <v>322800</v>
      </c>
      <c r="H5" s="74"/>
      <c r="N5" s="14"/>
      <c r="O5" s="14"/>
      <c r="P5" s="14"/>
      <c r="Q5" s="14"/>
      <c r="R5" s="14"/>
    </row>
    <row r="6" spans="2:18" x14ac:dyDescent="0.25">
      <c r="B6" s="58" t="s">
        <v>2</v>
      </c>
      <c r="C6" s="58"/>
      <c r="D6" s="58"/>
      <c r="E6" s="58"/>
      <c r="F6" s="58"/>
      <c r="G6" s="75">
        <v>104000</v>
      </c>
      <c r="H6" s="75"/>
      <c r="N6" s="14"/>
      <c r="O6" s="14"/>
      <c r="P6" s="14"/>
      <c r="Q6" s="14"/>
      <c r="R6" s="14"/>
    </row>
    <row r="7" spans="2:18" x14ac:dyDescent="0.25">
      <c r="B7" s="58" t="s">
        <v>3</v>
      </c>
      <c r="C7" s="58"/>
      <c r="D7" s="58"/>
      <c r="E7" s="58"/>
      <c r="F7" s="58"/>
      <c r="G7" s="75">
        <v>16500</v>
      </c>
      <c r="H7" s="75"/>
      <c r="N7" s="14"/>
      <c r="O7" s="14"/>
      <c r="P7" s="14"/>
      <c r="Q7" s="14"/>
      <c r="R7" s="14"/>
    </row>
    <row r="8" spans="2:18" x14ac:dyDescent="0.25">
      <c r="B8" s="58" t="s">
        <v>12</v>
      </c>
      <c r="C8" s="58"/>
      <c r="D8" s="58"/>
      <c r="E8" s="58"/>
      <c r="F8" s="58"/>
      <c r="G8" s="75">
        <v>2200</v>
      </c>
      <c r="H8" s="75"/>
      <c r="N8" s="14"/>
      <c r="O8" s="14"/>
      <c r="P8" s="14"/>
      <c r="Q8" s="14"/>
      <c r="R8" s="14"/>
    </row>
    <row r="9" spans="2:18" x14ac:dyDescent="0.25">
      <c r="B9" s="58" t="s">
        <v>13</v>
      </c>
      <c r="C9" s="58"/>
      <c r="D9" s="58"/>
      <c r="E9" s="58"/>
      <c r="F9" s="58"/>
      <c r="G9" s="75">
        <v>12600</v>
      </c>
      <c r="H9" s="75"/>
      <c r="N9" s="14"/>
      <c r="O9" s="14"/>
      <c r="P9" s="14"/>
      <c r="Q9" s="14"/>
      <c r="R9" s="14"/>
    </row>
    <row r="10" spans="2:18" x14ac:dyDescent="0.25">
      <c r="B10" s="58" t="s">
        <v>14</v>
      </c>
      <c r="C10" s="58"/>
      <c r="D10" s="58"/>
      <c r="E10" s="58"/>
      <c r="F10" s="58"/>
      <c r="G10" s="75">
        <v>1700</v>
      </c>
      <c r="H10" s="75"/>
      <c r="N10" s="14"/>
      <c r="O10" s="14"/>
      <c r="P10" s="14"/>
      <c r="Q10" s="14"/>
      <c r="R10" s="14"/>
    </row>
    <row r="11" spans="2:18" x14ac:dyDescent="0.25">
      <c r="B11" s="58" t="s">
        <v>8</v>
      </c>
      <c r="C11" s="58"/>
      <c r="D11" s="58"/>
      <c r="E11" s="58"/>
      <c r="F11" s="58"/>
      <c r="G11" s="75">
        <v>1600</v>
      </c>
      <c r="H11" s="75"/>
      <c r="N11" s="14"/>
      <c r="O11" s="14"/>
      <c r="P11" s="14"/>
      <c r="Q11" s="14"/>
      <c r="R11" s="14"/>
    </row>
    <row r="12" spans="2:18" x14ac:dyDescent="0.25">
      <c r="B12" s="58" t="s">
        <v>0</v>
      </c>
      <c r="C12" s="58"/>
      <c r="D12" s="58"/>
      <c r="E12" s="58"/>
      <c r="F12" s="58"/>
      <c r="G12" s="75">
        <v>6900</v>
      </c>
      <c r="H12" s="75"/>
      <c r="N12" s="14"/>
      <c r="O12" s="14"/>
      <c r="P12" s="14"/>
      <c r="Q12" s="14"/>
      <c r="R12" s="14"/>
    </row>
    <row r="13" spans="2:18" x14ac:dyDescent="0.25">
      <c r="B13" s="58" t="s">
        <v>15</v>
      </c>
      <c r="C13" s="58"/>
      <c r="D13" s="58"/>
      <c r="E13" s="58"/>
      <c r="F13" s="58"/>
      <c r="G13" s="75">
        <v>140000</v>
      </c>
      <c r="H13" s="75"/>
      <c r="N13" s="14"/>
      <c r="O13" s="14"/>
      <c r="P13" s="14"/>
      <c r="Q13" s="14"/>
      <c r="R13" s="14"/>
    </row>
    <row r="14" spans="2:18" x14ac:dyDescent="0.25">
      <c r="B14" s="58" t="s">
        <v>4</v>
      </c>
      <c r="C14" s="58"/>
      <c r="D14" s="58"/>
      <c r="E14" s="58"/>
      <c r="F14" s="58"/>
      <c r="G14" s="75">
        <v>35000</v>
      </c>
      <c r="H14" s="75"/>
      <c r="N14" s="14"/>
      <c r="O14" s="14"/>
      <c r="P14" s="14"/>
      <c r="Q14" s="14"/>
      <c r="R14" s="14"/>
    </row>
    <row r="15" spans="2:18" x14ac:dyDescent="0.25">
      <c r="B15" s="58" t="s">
        <v>16</v>
      </c>
      <c r="C15" s="58"/>
      <c r="D15" s="58"/>
      <c r="E15" s="58"/>
      <c r="F15" s="58"/>
      <c r="G15" s="75">
        <v>6700</v>
      </c>
      <c r="H15" s="75"/>
      <c r="N15" s="14"/>
      <c r="O15" s="14"/>
      <c r="P15" s="14"/>
      <c r="Q15" s="14"/>
      <c r="R15" s="14"/>
    </row>
    <row r="16" spans="2:18" x14ac:dyDescent="0.25">
      <c r="B16" s="58" t="s">
        <v>9</v>
      </c>
      <c r="C16" s="58"/>
      <c r="D16" s="58"/>
      <c r="E16" s="58"/>
      <c r="F16" s="58"/>
      <c r="G16" s="75">
        <v>10300</v>
      </c>
      <c r="H16" s="75"/>
      <c r="N16" s="14"/>
      <c r="O16" s="14"/>
      <c r="P16" s="14"/>
      <c r="Q16" s="14"/>
      <c r="R16" s="14"/>
    </row>
    <row r="17" spans="2:18" x14ac:dyDescent="0.25">
      <c r="B17" s="58" t="s">
        <v>17</v>
      </c>
      <c r="C17" s="58"/>
      <c r="D17" s="58"/>
      <c r="E17" s="58"/>
      <c r="F17" s="58"/>
      <c r="G17" s="75">
        <v>16400</v>
      </c>
      <c r="H17" s="75"/>
      <c r="N17" s="14"/>
      <c r="O17" s="14"/>
      <c r="P17" s="14"/>
      <c r="Q17" s="14"/>
      <c r="R17" s="14"/>
    </row>
    <row r="18" spans="2:18" x14ac:dyDescent="0.25">
      <c r="B18" s="58" t="s">
        <v>18</v>
      </c>
      <c r="C18" s="58"/>
      <c r="D18" s="58"/>
      <c r="E18" s="58"/>
      <c r="F18" s="58"/>
      <c r="G18" s="75">
        <v>22300</v>
      </c>
      <c r="H18" s="75"/>
      <c r="N18" s="14"/>
      <c r="O18" s="14"/>
      <c r="P18" s="14"/>
      <c r="Q18" s="14"/>
      <c r="R18" s="14"/>
    </row>
    <row r="19" spans="2:18" x14ac:dyDescent="0.25">
      <c r="B19" s="58" t="s">
        <v>19</v>
      </c>
      <c r="C19" s="58"/>
      <c r="D19" s="58"/>
      <c r="E19" s="58"/>
      <c r="F19" s="58"/>
      <c r="G19" s="75">
        <v>158400</v>
      </c>
      <c r="H19" s="75"/>
      <c r="N19" s="14"/>
      <c r="O19" s="14"/>
      <c r="P19" s="14"/>
      <c r="Q19" s="14"/>
      <c r="R19" s="14"/>
    </row>
    <row r="20" spans="2:18" x14ac:dyDescent="0.25">
      <c r="B20" s="58" t="s">
        <v>20</v>
      </c>
      <c r="C20" s="58"/>
      <c r="D20" s="58"/>
      <c r="E20" s="58"/>
      <c r="F20" s="58"/>
      <c r="G20" s="75">
        <v>26400</v>
      </c>
      <c r="H20" s="75"/>
      <c r="N20" s="14"/>
      <c r="O20" s="14"/>
      <c r="P20" s="14"/>
      <c r="Q20" s="14"/>
      <c r="R20" s="14"/>
    </row>
    <row r="21" spans="2:18" x14ac:dyDescent="0.25">
      <c r="B21" s="58" t="s">
        <v>21</v>
      </c>
      <c r="C21" s="58"/>
      <c r="D21" s="58"/>
      <c r="E21" s="58"/>
      <c r="F21" s="58"/>
      <c r="G21" s="75">
        <v>2500</v>
      </c>
      <c r="H21" s="75"/>
      <c r="N21" s="14"/>
      <c r="O21" s="14"/>
      <c r="P21" s="14"/>
      <c r="Q21" s="14"/>
      <c r="R21" s="14"/>
    </row>
    <row r="22" spans="2:18" x14ac:dyDescent="0.25">
      <c r="B22" s="58" t="s">
        <v>22</v>
      </c>
      <c r="C22" s="58"/>
      <c r="D22" s="58"/>
      <c r="E22" s="58"/>
      <c r="F22" s="58"/>
      <c r="G22" s="75">
        <v>1200</v>
      </c>
      <c r="H22" s="75"/>
      <c r="N22" s="14"/>
      <c r="O22" s="14"/>
      <c r="P22" s="14"/>
      <c r="Q22" s="14"/>
      <c r="R22" s="14"/>
    </row>
    <row r="23" spans="2:18" x14ac:dyDescent="0.25">
      <c r="B23" s="58" t="s">
        <v>23</v>
      </c>
      <c r="C23" s="58"/>
      <c r="D23" s="58"/>
      <c r="E23" s="58"/>
      <c r="F23" s="58"/>
      <c r="G23" s="75">
        <v>52000</v>
      </c>
      <c r="H23" s="75"/>
      <c r="N23" s="14"/>
      <c r="O23" s="14"/>
      <c r="P23" s="14"/>
      <c r="Q23" s="14"/>
      <c r="R23" s="14"/>
    </row>
    <row r="24" spans="2:18" x14ac:dyDescent="0.25">
      <c r="B24" s="58" t="s">
        <v>24</v>
      </c>
      <c r="C24" s="58"/>
      <c r="D24" s="58"/>
      <c r="E24" s="58"/>
      <c r="F24" s="58"/>
      <c r="G24" s="75">
        <v>40500</v>
      </c>
      <c r="H24" s="75"/>
      <c r="N24" s="14"/>
      <c r="O24" s="14"/>
      <c r="P24" s="14"/>
      <c r="Q24" s="14"/>
      <c r="R24" s="14"/>
    </row>
    <row r="25" spans="2:18" x14ac:dyDescent="0.25">
      <c r="B25" s="58" t="s">
        <v>6</v>
      </c>
      <c r="C25" s="58"/>
      <c r="D25" s="58"/>
      <c r="E25" s="58"/>
      <c r="F25" s="58"/>
      <c r="G25" s="75">
        <v>5800</v>
      </c>
      <c r="H25" s="75"/>
      <c r="N25" s="14"/>
      <c r="O25" s="14"/>
      <c r="P25" s="14"/>
      <c r="Q25" s="14"/>
      <c r="R25" s="14"/>
    </row>
    <row r="26" spans="2:18" x14ac:dyDescent="0.25">
      <c r="B26" s="58" t="s">
        <v>5</v>
      </c>
      <c r="C26" s="58"/>
      <c r="D26" s="58"/>
      <c r="E26" s="58"/>
      <c r="F26" s="58"/>
      <c r="G26" s="75">
        <v>14000</v>
      </c>
      <c r="H26" s="75"/>
      <c r="N26" s="14"/>
      <c r="O26" s="14"/>
      <c r="P26" s="14"/>
      <c r="Q26" s="14"/>
      <c r="R26" s="14"/>
    </row>
    <row r="27" spans="2:18" x14ac:dyDescent="0.25">
      <c r="B27" s="58" t="s">
        <v>25</v>
      </c>
      <c r="C27" s="58"/>
      <c r="D27" s="58"/>
      <c r="E27" s="58"/>
      <c r="F27" s="58"/>
      <c r="G27" s="75">
        <v>7800</v>
      </c>
      <c r="H27" s="75"/>
      <c r="N27" s="14"/>
      <c r="O27" s="14"/>
      <c r="P27" s="14"/>
      <c r="Q27" s="14"/>
      <c r="R27" s="14"/>
    </row>
    <row r="28" spans="2:18" x14ac:dyDescent="0.25">
      <c r="B28" s="58" t="s">
        <v>26</v>
      </c>
      <c r="C28" s="58"/>
      <c r="D28" s="58"/>
      <c r="E28" s="58"/>
      <c r="F28" s="58"/>
      <c r="G28" s="75">
        <v>87600</v>
      </c>
      <c r="H28" s="75"/>
      <c r="N28" s="14"/>
      <c r="O28" s="14"/>
      <c r="P28" s="14"/>
      <c r="Q28" s="14"/>
      <c r="R28" s="14"/>
    </row>
    <row r="29" spans="2:18" x14ac:dyDescent="0.25">
      <c r="B29" s="58" t="s">
        <v>27</v>
      </c>
      <c r="C29" s="58"/>
      <c r="D29" s="58"/>
      <c r="E29" s="58"/>
      <c r="F29" s="58"/>
      <c r="G29" s="75">
        <v>1300</v>
      </c>
      <c r="H29" s="75"/>
      <c r="N29" s="14"/>
      <c r="O29" s="14"/>
      <c r="P29" s="14"/>
      <c r="Q29" s="14"/>
      <c r="R29" s="14"/>
    </row>
    <row r="30" spans="2:18" x14ac:dyDescent="0.25">
      <c r="B30" s="58" t="s">
        <v>28</v>
      </c>
      <c r="C30" s="58"/>
      <c r="D30" s="58"/>
      <c r="E30" s="58"/>
      <c r="F30" s="58"/>
      <c r="G30" s="75">
        <v>5700</v>
      </c>
      <c r="H30" s="75"/>
      <c r="N30" s="14"/>
      <c r="O30" s="14"/>
      <c r="P30" s="14"/>
      <c r="Q30" s="14"/>
      <c r="R30" s="14"/>
    </row>
    <row r="31" spans="2:18" x14ac:dyDescent="0.25">
      <c r="B31" s="58" t="s">
        <v>29</v>
      </c>
      <c r="C31" s="58"/>
      <c r="D31" s="58"/>
      <c r="E31" s="58"/>
      <c r="F31" s="58"/>
      <c r="G31" s="75">
        <v>37000</v>
      </c>
      <c r="H31" s="75"/>
      <c r="N31" s="14"/>
      <c r="O31" s="14"/>
      <c r="P31" s="14"/>
      <c r="Q31" s="14"/>
      <c r="R31" s="14"/>
    </row>
    <row r="32" spans="2:18" ht="15.75" thickBot="1" x14ac:dyDescent="0.3">
      <c r="B32" s="59" t="s">
        <v>1</v>
      </c>
      <c r="C32" s="59"/>
      <c r="D32" s="59"/>
      <c r="E32" s="59"/>
      <c r="F32" s="59"/>
      <c r="G32" s="60">
        <v>600</v>
      </c>
      <c r="H32" s="60"/>
      <c r="N32" s="14"/>
      <c r="O32" s="14"/>
      <c r="P32" s="14"/>
      <c r="Q32" s="14"/>
      <c r="R32" s="14"/>
    </row>
    <row r="33" spans="2:18" ht="15.75" thickTop="1" x14ac:dyDescent="0.25">
      <c r="B33" s="13"/>
      <c r="C33" s="3"/>
      <c r="D33" s="3"/>
      <c r="E33" s="4"/>
      <c r="F33" s="3"/>
      <c r="G33" s="3"/>
      <c r="H33" s="4"/>
      <c r="I33" s="4"/>
      <c r="J33" s="3"/>
      <c r="K33" s="4"/>
      <c r="L33" s="4"/>
      <c r="M33" s="3"/>
      <c r="N33" s="3"/>
      <c r="O33" s="3"/>
      <c r="P33" s="3"/>
      <c r="Q33" s="3"/>
      <c r="R33" s="3"/>
    </row>
    <row r="34" spans="2:18" x14ac:dyDescent="0.25">
      <c r="N34" s="14"/>
      <c r="O34" s="14"/>
      <c r="P34" s="14"/>
      <c r="Q34" s="14"/>
      <c r="R34" s="14"/>
    </row>
    <row r="35" spans="2:18" x14ac:dyDescent="0.25">
      <c r="B35" s="11" t="s">
        <v>7</v>
      </c>
      <c r="P35" s="7"/>
    </row>
    <row r="36" spans="2:18" x14ac:dyDescent="0.25">
      <c r="B36" s="11"/>
      <c r="P36" s="7"/>
    </row>
    <row r="37" spans="2:18" ht="19.5" thickBot="1" x14ac:dyDescent="0.35">
      <c r="B37" s="12">
        <v>1</v>
      </c>
      <c r="C37" s="6" t="s">
        <v>38</v>
      </c>
      <c r="J37" s="7"/>
      <c r="N37" s="8"/>
    </row>
    <row r="38" spans="2:18" ht="15.75" thickTop="1" x14ac:dyDescent="0.25">
      <c r="B38" s="9"/>
      <c r="C38" s="45" t="s">
        <v>31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7"/>
    </row>
    <row r="39" spans="2:18" x14ac:dyDescent="0.25">
      <c r="B39" s="9"/>
      <c r="C39" s="48" t="s">
        <v>10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</row>
    <row r="40" spans="2:18" ht="15.75" thickBot="1" x14ac:dyDescent="0.3">
      <c r="B40" s="9"/>
      <c r="C40" s="51" t="s">
        <v>34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3"/>
    </row>
    <row r="41" spans="2:18" ht="15.75" thickTop="1" x14ac:dyDescent="0.25">
      <c r="B41" s="9"/>
      <c r="C41" s="67" t="s">
        <v>39</v>
      </c>
      <c r="D41" s="68"/>
      <c r="E41" s="68"/>
      <c r="F41" s="68"/>
      <c r="G41" s="68"/>
      <c r="H41" s="68"/>
      <c r="I41" s="68"/>
      <c r="J41" s="69"/>
      <c r="K41" s="61"/>
      <c r="L41" s="55"/>
      <c r="M41" s="62">
        <v>322800</v>
      </c>
      <c r="N41" s="63"/>
      <c r="O41" s="54"/>
      <c r="P41" s="55"/>
    </row>
    <row r="42" spans="2:18" x14ac:dyDescent="0.25">
      <c r="B42" s="9"/>
      <c r="C42" s="32" t="s">
        <v>40</v>
      </c>
      <c r="D42" s="33"/>
      <c r="E42" s="33"/>
      <c r="F42" s="33"/>
      <c r="G42" s="33"/>
      <c r="H42" s="33"/>
      <c r="I42" s="33"/>
      <c r="J42" s="34"/>
      <c r="K42" s="35"/>
      <c r="L42" s="36"/>
      <c r="M42" s="22"/>
      <c r="N42" s="23"/>
      <c r="O42" s="22"/>
      <c r="P42" s="23"/>
    </row>
    <row r="43" spans="2:18" x14ac:dyDescent="0.25">
      <c r="B43" s="9"/>
      <c r="C43" s="32" t="s">
        <v>41</v>
      </c>
      <c r="D43" s="33"/>
      <c r="E43" s="33"/>
      <c r="F43" s="33"/>
      <c r="G43" s="33"/>
      <c r="H43" s="33"/>
      <c r="I43" s="33"/>
      <c r="J43" s="34"/>
      <c r="K43" s="39"/>
      <c r="L43" s="40"/>
      <c r="M43" s="24">
        <f>K42+K43</f>
        <v>0</v>
      </c>
      <c r="N43" s="25"/>
      <c r="O43" s="22"/>
      <c r="P43" s="23"/>
    </row>
    <row r="44" spans="2:18" x14ac:dyDescent="0.25">
      <c r="B44" s="9"/>
      <c r="C44" s="32" t="s">
        <v>42</v>
      </c>
      <c r="D44" s="33"/>
      <c r="E44" s="33"/>
      <c r="F44" s="33"/>
      <c r="G44" s="33"/>
      <c r="H44" s="33"/>
      <c r="I44" s="33"/>
      <c r="J44" s="34"/>
      <c r="K44" s="43"/>
      <c r="L44" s="44"/>
      <c r="M44" s="22"/>
      <c r="N44" s="23"/>
      <c r="O44" s="56">
        <f>M41-M43</f>
        <v>322800</v>
      </c>
      <c r="P44" s="42"/>
    </row>
    <row r="45" spans="2:18" x14ac:dyDescent="0.25">
      <c r="B45" s="9"/>
      <c r="C45" s="32" t="s">
        <v>43</v>
      </c>
      <c r="D45" s="33"/>
      <c r="E45" s="33"/>
      <c r="F45" s="33"/>
      <c r="G45" s="33"/>
      <c r="H45" s="33"/>
      <c r="I45" s="33"/>
      <c r="J45" s="34"/>
      <c r="K45" s="43"/>
      <c r="L45" s="44"/>
      <c r="M45" s="22"/>
      <c r="N45" s="23"/>
      <c r="O45" s="57"/>
      <c r="P45" s="25"/>
    </row>
    <row r="46" spans="2:18" x14ac:dyDescent="0.25">
      <c r="B46" s="9"/>
      <c r="C46" s="32" t="s">
        <v>44</v>
      </c>
      <c r="D46" s="33"/>
      <c r="E46" s="33"/>
      <c r="F46" s="33"/>
      <c r="G46" s="33"/>
      <c r="H46" s="33"/>
      <c r="I46" s="33"/>
      <c r="J46" s="34"/>
      <c r="K46" s="43"/>
      <c r="L46" s="44"/>
      <c r="M46" s="22"/>
      <c r="N46" s="23"/>
      <c r="O46" s="56">
        <f>O44-O45</f>
        <v>322800</v>
      </c>
      <c r="P46" s="42"/>
    </row>
    <row r="47" spans="2:18" x14ac:dyDescent="0.25">
      <c r="B47" s="9"/>
      <c r="C47" s="32" t="s">
        <v>45</v>
      </c>
      <c r="D47" s="33"/>
      <c r="E47" s="33"/>
      <c r="F47" s="33"/>
      <c r="G47" s="33"/>
      <c r="H47" s="33"/>
      <c r="I47" s="33"/>
      <c r="J47" s="34"/>
      <c r="K47" s="43"/>
      <c r="L47" s="44"/>
      <c r="M47" s="22"/>
      <c r="N47" s="23"/>
      <c r="O47" s="22"/>
      <c r="P47" s="23"/>
    </row>
    <row r="48" spans="2:18" x14ac:dyDescent="0.25">
      <c r="B48" s="9"/>
      <c r="C48" s="32" t="s">
        <v>46</v>
      </c>
      <c r="D48" s="33"/>
      <c r="E48" s="33"/>
      <c r="F48" s="33"/>
      <c r="G48" s="33"/>
      <c r="H48" s="33"/>
      <c r="I48" s="33"/>
      <c r="J48" s="34"/>
      <c r="K48" s="43"/>
      <c r="L48" s="44"/>
      <c r="M48" s="22"/>
      <c r="N48" s="23"/>
      <c r="O48" s="22"/>
      <c r="P48" s="23"/>
    </row>
    <row r="49" spans="2:16" x14ac:dyDescent="0.25">
      <c r="B49" s="9"/>
      <c r="C49" s="32" t="s">
        <v>48</v>
      </c>
      <c r="D49" s="33"/>
      <c r="E49" s="33"/>
      <c r="F49" s="33"/>
      <c r="G49" s="33"/>
      <c r="H49" s="33"/>
      <c r="I49" s="33"/>
      <c r="J49" s="34"/>
      <c r="K49" s="35"/>
      <c r="L49" s="36"/>
      <c r="M49" s="22"/>
      <c r="N49" s="23"/>
      <c r="O49" s="22"/>
      <c r="P49" s="23"/>
    </row>
    <row r="50" spans="2:16" x14ac:dyDescent="0.25">
      <c r="B50" s="9"/>
      <c r="C50" s="32" t="s">
        <v>47</v>
      </c>
      <c r="D50" s="33"/>
      <c r="E50" s="33"/>
      <c r="F50" s="33"/>
      <c r="G50" s="33"/>
      <c r="H50" s="33"/>
      <c r="I50" s="33"/>
      <c r="J50" s="34"/>
      <c r="K50" s="35"/>
      <c r="L50" s="36"/>
      <c r="M50" s="22"/>
      <c r="N50" s="23"/>
      <c r="O50" s="22"/>
      <c r="P50" s="23"/>
    </row>
    <row r="51" spans="2:16" x14ac:dyDescent="0.25">
      <c r="B51" s="9"/>
      <c r="C51" s="32" t="s">
        <v>49</v>
      </c>
      <c r="D51" s="33"/>
      <c r="E51" s="33"/>
      <c r="F51" s="33"/>
      <c r="G51" s="33"/>
      <c r="H51" s="33"/>
      <c r="I51" s="33"/>
      <c r="J51" s="34"/>
      <c r="K51" s="39"/>
      <c r="L51" s="40"/>
      <c r="M51" s="41">
        <f>K49+K50+K51</f>
        <v>0</v>
      </c>
      <c r="N51" s="42"/>
      <c r="O51" s="22"/>
      <c r="P51" s="23"/>
    </row>
    <row r="52" spans="2:16" x14ac:dyDescent="0.25">
      <c r="B52" s="9"/>
      <c r="C52" s="32" t="s">
        <v>50</v>
      </c>
      <c r="D52" s="33"/>
      <c r="E52" s="33"/>
      <c r="F52" s="33"/>
      <c r="G52" s="33"/>
      <c r="H52" s="33"/>
      <c r="I52" s="33"/>
      <c r="J52" s="34"/>
      <c r="K52" s="43"/>
      <c r="L52" s="44"/>
      <c r="M52" s="22"/>
      <c r="N52" s="23"/>
      <c r="O52" s="22"/>
      <c r="P52" s="23"/>
    </row>
    <row r="53" spans="2:16" x14ac:dyDescent="0.25">
      <c r="B53" s="9"/>
      <c r="C53" s="32" t="s">
        <v>51</v>
      </c>
      <c r="D53" s="33"/>
      <c r="E53" s="33"/>
      <c r="F53" s="33"/>
      <c r="G53" s="33"/>
      <c r="H53" s="33"/>
      <c r="I53" s="33"/>
      <c r="J53" s="34"/>
      <c r="K53" s="35"/>
      <c r="L53" s="36"/>
      <c r="M53" s="22"/>
      <c r="N53" s="23"/>
      <c r="O53" s="22"/>
      <c r="P53" s="23"/>
    </row>
    <row r="54" spans="2:16" x14ac:dyDescent="0.25">
      <c r="B54" s="9"/>
      <c r="C54" s="32" t="s">
        <v>52</v>
      </c>
      <c r="D54" s="33"/>
      <c r="E54" s="33"/>
      <c r="F54" s="33"/>
      <c r="G54" s="33"/>
      <c r="H54" s="33"/>
      <c r="I54" s="33"/>
      <c r="J54" s="34"/>
      <c r="K54" s="35"/>
      <c r="L54" s="36"/>
      <c r="M54" s="22"/>
      <c r="N54" s="23"/>
      <c r="O54" s="22"/>
      <c r="P54" s="23"/>
    </row>
    <row r="55" spans="2:16" x14ac:dyDescent="0.25">
      <c r="B55" s="9"/>
      <c r="C55" s="32" t="s">
        <v>53</v>
      </c>
      <c r="D55" s="33"/>
      <c r="E55" s="33"/>
      <c r="F55" s="33"/>
      <c r="G55" s="33"/>
      <c r="H55" s="33"/>
      <c r="I55" s="33"/>
      <c r="J55" s="34"/>
      <c r="K55" s="35"/>
      <c r="L55" s="36"/>
      <c r="M55" s="22"/>
      <c r="N55" s="23"/>
      <c r="O55" s="22"/>
      <c r="P55" s="23"/>
    </row>
    <row r="56" spans="2:16" x14ac:dyDescent="0.25">
      <c r="B56" s="9"/>
      <c r="C56" s="32" t="s">
        <v>54</v>
      </c>
      <c r="D56" s="33"/>
      <c r="E56" s="33"/>
      <c r="F56" s="33"/>
      <c r="G56" s="33"/>
      <c r="H56" s="33"/>
      <c r="I56" s="33"/>
      <c r="J56" s="34"/>
      <c r="K56" s="39"/>
      <c r="L56" s="40"/>
      <c r="M56" s="24">
        <f>K53+K54+K55+K56</f>
        <v>0</v>
      </c>
      <c r="N56" s="25"/>
      <c r="O56" s="24">
        <f>M51+M56</f>
        <v>0</v>
      </c>
      <c r="P56" s="25"/>
    </row>
    <row r="57" spans="2:16" x14ac:dyDescent="0.25">
      <c r="B57" s="9"/>
      <c r="C57" s="32" t="s">
        <v>55</v>
      </c>
      <c r="D57" s="33"/>
      <c r="E57" s="33"/>
      <c r="F57" s="33"/>
      <c r="G57" s="33"/>
      <c r="H57" s="33"/>
      <c r="I57" s="33"/>
      <c r="J57" s="34"/>
      <c r="K57" s="43"/>
      <c r="L57" s="44"/>
      <c r="M57" s="28"/>
      <c r="N57" s="29"/>
      <c r="O57" s="26">
        <f>O46-O56</f>
        <v>322800</v>
      </c>
      <c r="P57" s="27"/>
    </row>
    <row r="58" spans="2:16" x14ac:dyDescent="0.25">
      <c r="B58" s="9"/>
      <c r="C58" s="32" t="s">
        <v>58</v>
      </c>
      <c r="D58" s="33"/>
      <c r="E58" s="33"/>
      <c r="F58" s="33"/>
      <c r="G58" s="33"/>
      <c r="H58" s="33"/>
      <c r="I58" s="33"/>
      <c r="J58" s="34"/>
      <c r="K58" s="72"/>
      <c r="L58" s="23"/>
      <c r="M58" s="28"/>
      <c r="N58" s="29"/>
      <c r="O58" s="28"/>
      <c r="P58" s="29"/>
    </row>
    <row r="59" spans="2:16" x14ac:dyDescent="0.25">
      <c r="B59" s="9"/>
      <c r="C59" s="32" t="s">
        <v>56</v>
      </c>
      <c r="D59" s="33"/>
      <c r="E59" s="33"/>
      <c r="F59" s="33"/>
      <c r="G59" s="33"/>
      <c r="H59" s="33"/>
      <c r="I59" s="33"/>
      <c r="J59" s="34"/>
      <c r="K59" s="28"/>
      <c r="L59" s="29"/>
      <c r="M59" s="28"/>
      <c r="N59" s="29"/>
      <c r="O59" s="26"/>
      <c r="P59" s="27"/>
    </row>
    <row r="60" spans="2:16" ht="15.75" thickBot="1" x14ac:dyDescent="0.3">
      <c r="B60" s="9"/>
      <c r="C60" s="64" t="s">
        <v>57</v>
      </c>
      <c r="D60" s="65"/>
      <c r="E60" s="65"/>
      <c r="F60" s="65"/>
      <c r="G60" s="65"/>
      <c r="H60" s="65"/>
      <c r="I60" s="65"/>
      <c r="J60" s="66"/>
      <c r="K60" s="37"/>
      <c r="L60" s="38"/>
      <c r="M60" s="70"/>
      <c r="N60" s="71"/>
      <c r="O60" s="30">
        <f>O57-O59</f>
        <v>322800</v>
      </c>
      <c r="P60" s="31"/>
    </row>
    <row r="61" spans="2:16" ht="15.75" thickTop="1" x14ac:dyDescent="0.25">
      <c r="B61" s="9"/>
      <c r="D61" s="8"/>
      <c r="F61" s="8"/>
      <c r="H61" s="8"/>
      <c r="J61" s="7"/>
      <c r="N61" s="8"/>
    </row>
    <row r="62" spans="2:16" x14ac:dyDescent="0.25">
      <c r="B62" s="9"/>
      <c r="D62" s="8"/>
      <c r="F62" s="8"/>
      <c r="H62" s="8"/>
      <c r="J62" s="7"/>
      <c r="N62" s="8"/>
    </row>
    <row r="63" spans="2:16" x14ac:dyDescent="0.25">
      <c r="B63" s="9"/>
    </row>
    <row r="64" spans="2:16" ht="19.5" thickBot="1" x14ac:dyDescent="0.35">
      <c r="B64" s="12">
        <v>2</v>
      </c>
      <c r="C64" s="15" t="s">
        <v>36</v>
      </c>
      <c r="D64" s="10"/>
      <c r="E64" s="10"/>
      <c r="F64" s="10"/>
      <c r="G64" s="10"/>
      <c r="J64" s="7"/>
      <c r="N64" s="8"/>
    </row>
    <row r="65" spans="3:11" ht="15.75" thickTop="1" x14ac:dyDescent="0.25">
      <c r="I65" s="16"/>
      <c r="J65" s="7"/>
      <c r="K65" s="6"/>
    </row>
    <row r="66" spans="3:11" x14ac:dyDescent="0.25">
      <c r="C66" s="17" t="s">
        <v>32</v>
      </c>
      <c r="E66" s="7" t="s">
        <v>33</v>
      </c>
      <c r="F66" s="20">
        <f>O46</f>
        <v>322800</v>
      </c>
      <c r="G66" s="21"/>
      <c r="H66" s="18" t="s">
        <v>33</v>
      </c>
      <c r="I66" s="19">
        <f>F66/F67</f>
        <v>1</v>
      </c>
    </row>
    <row r="67" spans="3:11" x14ac:dyDescent="0.25">
      <c r="F67" s="20">
        <f>O44</f>
        <v>322800</v>
      </c>
      <c r="G67" s="21"/>
    </row>
  </sheetData>
  <mergeCells count="141"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B13:F13"/>
    <mergeCell ref="B14:F14"/>
    <mergeCell ref="B10:F10"/>
    <mergeCell ref="B11:F11"/>
    <mergeCell ref="B12:F12"/>
    <mergeCell ref="B5:F5"/>
    <mergeCell ref="B6:F6"/>
    <mergeCell ref="B7:F7"/>
    <mergeCell ref="B8:F8"/>
    <mergeCell ref="B9:F9"/>
    <mergeCell ref="M60:N60"/>
    <mergeCell ref="K59:L59"/>
    <mergeCell ref="M59:N59"/>
    <mergeCell ref="K58:L58"/>
    <mergeCell ref="M58:N58"/>
    <mergeCell ref="K57:L57"/>
    <mergeCell ref="M57:N57"/>
    <mergeCell ref="K56:L56"/>
    <mergeCell ref="M42:N42"/>
    <mergeCell ref="M48:N48"/>
    <mergeCell ref="M49:N49"/>
    <mergeCell ref="B15:F15"/>
    <mergeCell ref="B16:F16"/>
    <mergeCell ref="B17:F17"/>
    <mergeCell ref="B18:F18"/>
    <mergeCell ref="B19:F19"/>
    <mergeCell ref="B20:F20"/>
    <mergeCell ref="C59:J59"/>
    <mergeCell ref="C60:J6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C48:J48"/>
    <mergeCell ref="C49:J49"/>
    <mergeCell ref="C50:J50"/>
    <mergeCell ref="B30:F30"/>
    <mergeCell ref="C41:J41"/>
    <mergeCell ref="C42:J42"/>
    <mergeCell ref="C57:J57"/>
    <mergeCell ref="B31:F31"/>
    <mergeCell ref="B32:F32"/>
    <mergeCell ref="C43:J43"/>
    <mergeCell ref="K42:L42"/>
    <mergeCell ref="K43:L43"/>
    <mergeCell ref="K50:L50"/>
    <mergeCell ref="M44:N44"/>
    <mergeCell ref="C45:J45"/>
    <mergeCell ref="K45:L45"/>
    <mergeCell ref="M45:N45"/>
    <mergeCell ref="C46:J46"/>
    <mergeCell ref="K46:L46"/>
    <mergeCell ref="M46:N46"/>
    <mergeCell ref="C47:J47"/>
    <mergeCell ref="K47:L47"/>
    <mergeCell ref="M47:N47"/>
    <mergeCell ref="M50:N50"/>
    <mergeCell ref="G32:H32"/>
    <mergeCell ref="K48:L48"/>
    <mergeCell ref="K49:L49"/>
    <mergeCell ref="K41:L41"/>
    <mergeCell ref="M41:N41"/>
    <mergeCell ref="C51:J51"/>
    <mergeCell ref="K51:L51"/>
    <mergeCell ref="M51:N51"/>
    <mergeCell ref="C52:J52"/>
    <mergeCell ref="K52:L52"/>
    <mergeCell ref="M52:N52"/>
    <mergeCell ref="C38:P38"/>
    <mergeCell ref="C39:P39"/>
    <mergeCell ref="C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51:P51"/>
    <mergeCell ref="M43:N43"/>
    <mergeCell ref="C44:J44"/>
    <mergeCell ref="K44:L44"/>
    <mergeCell ref="F66:G66"/>
    <mergeCell ref="F67:G67"/>
    <mergeCell ref="O52:P52"/>
    <mergeCell ref="O53:P53"/>
    <mergeCell ref="O54:P54"/>
    <mergeCell ref="O55:P55"/>
    <mergeCell ref="O56:P56"/>
    <mergeCell ref="O57:P57"/>
    <mergeCell ref="O58:P58"/>
    <mergeCell ref="O59:P59"/>
    <mergeCell ref="O60:P60"/>
    <mergeCell ref="M53:N53"/>
    <mergeCell ref="M54:N54"/>
    <mergeCell ref="M55:N55"/>
    <mergeCell ref="M56:N56"/>
    <mergeCell ref="C53:J53"/>
    <mergeCell ref="C54:J54"/>
    <mergeCell ref="C55:J55"/>
    <mergeCell ref="C56:J56"/>
    <mergeCell ref="K53:L53"/>
    <mergeCell ref="K54:L54"/>
    <mergeCell ref="K55:L55"/>
    <mergeCell ref="C58:J58"/>
    <mergeCell ref="K60:L60"/>
  </mergeCells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M2 Assignment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2017-05-15T23:27:07Z</dcterms:created>
  <dcterms:modified xsi:type="dcterms:W3CDTF">2017-05-15T23:27:18Z</dcterms:modified>
</cp:coreProperties>
</file>