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60" windowWidth="20490" windowHeight="9180" tabRatio="769" firstSheet="1" activeTab="1"/>
  </bookViews>
  <sheets>
    <sheet name="ChartDataSheet_" sheetId="30" state="hidden" r:id="rId1"/>
    <sheet name="Output" sheetId="29" r:id="rId2"/>
    <sheet name="Sheet5" sheetId="32" r:id="rId3"/>
    <sheet name="Topic 2 - Criminal Justice" sheetId="21" r:id="rId4"/>
  </sheets>
  <calcPr calcId="145621"/>
</workbook>
</file>

<file path=xl/calcChain.xml><?xml version="1.0" encoding="utf-8"?>
<calcChain xmlns="http://schemas.openxmlformats.org/spreadsheetml/2006/main">
  <c r="E24" i="21" l="1"/>
  <c r="D24" i="21"/>
  <c r="L70" i="21"/>
  <c r="K70" i="21"/>
  <c r="K23" i="21" l="1"/>
  <c r="I23" i="21"/>
  <c r="G23" i="21"/>
  <c r="K22" i="21"/>
  <c r="I22" i="21"/>
  <c r="G22" i="21"/>
  <c r="K21" i="21"/>
  <c r="I21" i="21"/>
  <c r="G21" i="21"/>
  <c r="K20" i="21"/>
  <c r="I20" i="21"/>
  <c r="G20" i="21"/>
  <c r="K19" i="21"/>
  <c r="I19" i="21"/>
  <c r="G19" i="21"/>
  <c r="K18" i="21"/>
  <c r="I18" i="21"/>
  <c r="G18" i="21"/>
  <c r="K17" i="21"/>
  <c r="I17" i="21"/>
  <c r="G17" i="21"/>
  <c r="K16" i="21"/>
  <c r="I16" i="21"/>
  <c r="G16" i="21"/>
  <c r="K15" i="21"/>
  <c r="I15" i="21"/>
  <c r="G15" i="21"/>
  <c r="K14" i="21"/>
  <c r="I14" i="21"/>
  <c r="G14" i="21"/>
  <c r="K13" i="21"/>
  <c r="I13" i="21"/>
  <c r="G13" i="21"/>
  <c r="K12" i="21"/>
  <c r="I12" i="21"/>
  <c r="G12" i="21"/>
  <c r="K11" i="21"/>
  <c r="I11" i="21"/>
  <c r="G11" i="21"/>
</calcChain>
</file>

<file path=xl/sharedStrings.xml><?xml version="1.0" encoding="utf-8"?>
<sst xmlns="http://schemas.openxmlformats.org/spreadsheetml/2006/main" count="75" uniqueCount="39">
  <si>
    <t>Year</t>
  </si>
  <si>
    <t>Parole</t>
  </si>
  <si>
    <t>Probation</t>
  </si>
  <si>
    <t>Total US correctional population</t>
  </si>
  <si>
    <t>Security and Criminal Justice Scenario</t>
  </si>
  <si>
    <t>Topic 2</t>
  </si>
  <si>
    <t>Scenario 2</t>
  </si>
  <si>
    <t xml:space="preserve"> </t>
  </si>
  <si>
    <t>Descriptive statistics</t>
  </si>
  <si>
    <t>count</t>
  </si>
  <si>
    <t xml:space="preserve">Probation </t>
  </si>
  <si>
    <t>mean</t>
  </si>
  <si>
    <t>minimum</t>
  </si>
  <si>
    <t>maximum</t>
  </si>
  <si>
    <t>range</t>
  </si>
  <si>
    <t>1st quartile</t>
  </si>
  <si>
    <t>median</t>
  </si>
  <si>
    <t>3rd quartile</t>
  </si>
  <si>
    <t>interquartile range</t>
  </si>
  <si>
    <t>mode</t>
  </si>
  <si>
    <t>low extremes</t>
  </si>
  <si>
    <t>low outliers</t>
  </si>
  <si>
    <t>high outliers</t>
  </si>
  <si>
    <t>high extremes</t>
  </si>
  <si>
    <t>This worksheet contains values required for MegaStat charts.</t>
  </si>
  <si>
    <t>5/3/2017 22:34.44  (1)</t>
  </si>
  <si>
    <t>Boxplot  5/3/2017 22:34.44</t>
  </si>
  <si>
    <t>Frequency</t>
  </si>
  <si>
    <t>720000-750000</t>
  </si>
  <si>
    <t>750000-780000</t>
  </si>
  <si>
    <t>780000-810000</t>
  </si>
  <si>
    <t>810000-840000</t>
  </si>
  <si>
    <t>840000-870000</t>
  </si>
  <si>
    <t>number</t>
  </si>
  <si>
    <t>Average</t>
  </si>
  <si>
    <t>sample standard deviation</t>
  </si>
  <si>
    <t>sample variance</t>
  </si>
  <si>
    <t>5/5/2017 0:35.32  (1)</t>
  </si>
  <si>
    <t>Boxplot  5/5/2017 0:35.32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</si>
</sst>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 "/>
    <numFmt numFmtId="165" formatCode="#,##0.00\ ;\-#,##0.00\ "/>
    <numFmt numFmtId="166" formatCode="General\ "/>
  </numFmts>
  <fonts count="10" x14ac:knownFonts="1">
    <font>
      <sz val="11"/>
      <color theme="1"/>
      <name val="Calibri"/>
      <family val="2"/>
      <scheme val="minor"/>
    </font>
    <font>
      <sz val="10"/>
      <name val="Courier New"/>
      <family val="3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5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6" fillId="0" borderId="4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/>
    <xf numFmtId="0" fontId="8" fillId="0" borderId="0" xfId="0" applyFont="1"/>
    <xf numFmtId="0" fontId="9" fillId="0" borderId="5" xfId="0" applyFont="1" applyBorder="1" applyAlignment="1">
      <alignment horizontal="right"/>
    </xf>
    <xf numFmtId="164" fontId="7" fillId="0" borderId="0" xfId="0" applyNumberFormat="1" applyFont="1"/>
    <xf numFmtId="165" fontId="7" fillId="0" borderId="0" xfId="0" applyNumberFormat="1" applyFont="1"/>
    <xf numFmtId="166" fontId="7" fillId="0" borderId="0" xfId="0" applyNumberFormat="1" applyFont="1"/>
    <xf numFmtId="3" fontId="0" fillId="0" borderId="0" xfId="0" applyNumberFormat="1" applyFill="1" applyBorder="1" applyAlignment="1"/>
    <xf numFmtId="0" fontId="0" fillId="0" borderId="1" xfId="0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r>
              <a:rPr lang="en-US"/>
              <a:t>Total US correctional population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 w="6350">
                <a:noFill/>
              </a:ln>
            </c:spPr>
          </c:marker>
          <c:trendline>
            <c:spPr>
              <a:ln w="3175"/>
            </c:spPr>
            <c:trendlineType val="linear"/>
            <c:dispRSqr val="1"/>
            <c:dispEq val="1"/>
            <c:trendlineLbl>
              <c:layout>
                <c:manualLayout>
                  <c:x val="5.9127400089131E-3"/>
                  <c:y val="0.17905405405405406"/>
                </c:manualLayout>
              </c:layout>
              <c:numFmt formatCode="#,##0.000\ ;\-#,##0.000\ " sourceLinked="0"/>
              <c:txPr>
                <a:bodyPr/>
                <a:lstStyle/>
                <a:p>
                  <a:pPr>
                    <a:defRPr sz="1000" b="0" i="0"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'Topic 2 - Criminal Justice'!$G$9:$G$23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'Topic 2 - Criminal Justice'!$C$9:$C$23</c:f>
              <c:numCache>
                <c:formatCode>#,##0</c:formatCode>
                <c:ptCount val="15"/>
                <c:pt idx="0">
                  <c:v>6467800</c:v>
                </c:pt>
                <c:pt idx="1">
                  <c:v>6584900</c:v>
                </c:pt>
                <c:pt idx="2">
                  <c:v>6730900</c:v>
                </c:pt>
                <c:pt idx="3">
                  <c:v>6886800</c:v>
                </c:pt>
                <c:pt idx="4">
                  <c:v>6997000</c:v>
                </c:pt>
                <c:pt idx="5">
                  <c:v>7055600</c:v>
                </c:pt>
                <c:pt idx="6">
                  <c:v>7199700</c:v>
                </c:pt>
                <c:pt idx="7">
                  <c:v>3046700</c:v>
                </c:pt>
                <c:pt idx="8">
                  <c:v>7313600</c:v>
                </c:pt>
                <c:pt idx="9">
                  <c:v>7235200</c:v>
                </c:pt>
                <c:pt idx="10">
                  <c:v>7086500</c:v>
                </c:pt>
                <c:pt idx="11">
                  <c:v>6989200</c:v>
                </c:pt>
                <c:pt idx="12">
                  <c:v>6945100</c:v>
                </c:pt>
                <c:pt idx="13">
                  <c:v>6903200</c:v>
                </c:pt>
                <c:pt idx="14">
                  <c:v>6851000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83200"/>
        <c:axId val="41689472"/>
      </c:scatterChart>
      <c:valAx>
        <c:axId val="4168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endParaRPr lang="en-US"/>
          </a:p>
        </c:txPr>
        <c:crossAx val="41689472"/>
        <c:crosses val="autoZero"/>
        <c:crossBetween val="midCat"/>
      </c:valAx>
      <c:valAx>
        <c:axId val="41689472"/>
        <c:scaling>
          <c:orientation val="minMax"/>
          <c:min val="30000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US correctional population</a:t>
                </a:r>
              </a:p>
            </c:rich>
          </c:tx>
          <c:layout/>
          <c:overlay val="0"/>
        </c:title>
        <c:numFmt formatCode="#,##0" sourceLinked="1"/>
        <c:majorTickMark val="cross"/>
        <c:minorTickMark val="cross"/>
        <c:tickLblPos val="nextTo"/>
        <c:txPr>
          <a:bodyPr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endParaRPr lang="en-US"/>
          </a:p>
        </c:txPr>
        <c:crossAx val="416832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'Topic 2 - Criminal Justice'!$K$48</c:f>
              <c:strCache>
                <c:ptCount val="1"/>
                <c:pt idx="0">
                  <c:v>Parole</c:v>
                </c:pt>
              </c:strCache>
            </c:strRef>
          </c:tx>
          <c:spPr>
            <a:ln w="19050">
              <a:noFill/>
            </a:ln>
          </c:spPr>
          <c:trendline>
            <c:spPr>
              <a:ln>
                <a:prstDash val="sysDash"/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36537066200058327"/>
                  <c:y val="0.40848847084951762"/>
                </c:manualLayout>
              </c:layout>
              <c:numFmt formatCode="General" sourceLinked="0"/>
            </c:trendlineLbl>
          </c:trendline>
          <c:xVal>
            <c:numRef>
              <c:f>'Topic 2 - Criminal Justice'!$J$49:$J$54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'Topic 2 - Criminal Justice'!$K$49:$K$54</c:f>
              <c:numCache>
                <c:formatCode>#,##0</c:formatCode>
                <c:ptCount val="6"/>
                <c:pt idx="0">
                  <c:v>824100</c:v>
                </c:pt>
                <c:pt idx="1">
                  <c:v>840700</c:v>
                </c:pt>
                <c:pt idx="2">
                  <c:v>854600</c:v>
                </c:pt>
                <c:pt idx="3">
                  <c:v>857800</c:v>
                </c:pt>
                <c:pt idx="4">
                  <c:v>855200</c:v>
                </c:pt>
                <c:pt idx="5">
                  <c:v>856900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25568"/>
        <c:axId val="51331840"/>
      </c:scatterChart>
      <c:valAx>
        <c:axId val="5132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since 2009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1331840"/>
        <c:crosses val="autoZero"/>
        <c:crossBetween val="midCat"/>
      </c:valAx>
      <c:valAx>
        <c:axId val="5133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513255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r>
              <a:rPr lang="en-US"/>
              <a:t>BoxPlot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10000"/>
              </a:solidFill>
              <a:prstDash val="solid"/>
            </a:ln>
          </c:spPr>
          <c:marker>
            <c:symbol val="none"/>
          </c:marker>
          <c:xVal>
            <c:numRef>
              <c:f>ChartDataSheet_!$B$27:$B$39</c:f>
              <c:numCache>
                <c:formatCode>General</c:formatCode>
                <c:ptCount val="13"/>
                <c:pt idx="0">
                  <c:v>3839400</c:v>
                </c:pt>
                <c:pt idx="1">
                  <c:v>3937650</c:v>
                </c:pt>
                <c:pt idx="2">
                  <c:v>3937650</c:v>
                </c:pt>
                <c:pt idx="3">
                  <c:v>4053600</c:v>
                </c:pt>
                <c:pt idx="4">
                  <c:v>4053600</c:v>
                </c:pt>
                <c:pt idx="5">
                  <c:v>4053600</c:v>
                </c:pt>
                <c:pt idx="6">
                  <c:v>4179250</c:v>
                </c:pt>
                <c:pt idx="7">
                  <c:v>4179250</c:v>
                </c:pt>
                <c:pt idx="8">
                  <c:v>4293000</c:v>
                </c:pt>
                <c:pt idx="9">
                  <c:v>4179250</c:v>
                </c:pt>
                <c:pt idx="10">
                  <c:v>4179250</c:v>
                </c:pt>
                <c:pt idx="11">
                  <c:v>3937650</c:v>
                </c:pt>
                <c:pt idx="12">
                  <c:v>3937650</c:v>
                </c:pt>
              </c:numCache>
            </c:numRef>
          </c:xVal>
          <c:yVal>
            <c:numRef>
              <c:f>ChartDataSheet_!$A$27:$A$39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14048"/>
        <c:axId val="41715968"/>
      </c:scatterChart>
      <c:valAx>
        <c:axId val="417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Probation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000" b="0" i="0">
                <a:latin typeface="Arial"/>
                <a:ea typeface="Arial"/>
                <a:cs typeface="Arial"/>
              </a:defRPr>
            </a:pPr>
            <a:endParaRPr lang="en-US"/>
          </a:p>
        </c:txPr>
        <c:crossAx val="41715968"/>
        <c:crosses val="autoZero"/>
        <c:crossBetween val="midCat"/>
      </c:valAx>
      <c:valAx>
        <c:axId val="4171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714048"/>
        <c:crossesAt val="-4114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</a:t>
            </a:r>
            <a:r>
              <a:rPr lang="en-US" baseline="0"/>
              <a:t> population under parole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Sheet5!$A$2:$A$7</c:f>
              <c:strCache>
                <c:ptCount val="5"/>
                <c:pt idx="0">
                  <c:v>720000-750000</c:v>
                </c:pt>
                <c:pt idx="1">
                  <c:v>750000-780000</c:v>
                </c:pt>
                <c:pt idx="2">
                  <c:v>780000-810000</c:v>
                </c:pt>
                <c:pt idx="3">
                  <c:v>810000-840000</c:v>
                </c:pt>
                <c:pt idx="4">
                  <c:v>840000-870000</c:v>
                </c:pt>
              </c:strCache>
            </c:strRef>
          </c:cat>
          <c:val>
            <c:numRef>
              <c:f>Sheet5!$B$2:$B$7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31136"/>
        <c:axId val="49353088"/>
      </c:barChart>
      <c:catAx>
        <c:axId val="4953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353088"/>
        <c:crosses val="autoZero"/>
        <c:auto val="1"/>
        <c:lblAlgn val="ctr"/>
        <c:lblOffset val="100"/>
        <c:noMultiLvlLbl val="0"/>
      </c:catAx>
      <c:valAx>
        <c:axId val="49353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531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'Topic 2 - Criminal Justice'!$C$8</c:f>
              <c:strCache>
                <c:ptCount val="1"/>
                <c:pt idx="0">
                  <c:v>Total US correctional population</c:v>
                </c:pt>
              </c:strCache>
            </c:strRef>
          </c:tx>
          <c:spPr>
            <a:ln w="444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5.6373633675537403E-2"/>
                  <c:y val="6.353750391171574E-2"/>
                </c:manualLayout>
              </c:layout>
              <c:numFmt formatCode="General" sourceLinked="0"/>
            </c:trendlineLbl>
          </c:trendline>
          <c:xVal>
            <c:numRef>
              <c:f>'Topic 2 - Criminal Justice'!$G$9:$G$23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'Topic 2 - Criminal Justice'!$C$9:$C$23</c:f>
              <c:numCache>
                <c:formatCode>#,##0</c:formatCode>
                <c:ptCount val="15"/>
                <c:pt idx="0">
                  <c:v>6467800</c:v>
                </c:pt>
                <c:pt idx="1">
                  <c:v>6584900</c:v>
                </c:pt>
                <c:pt idx="2">
                  <c:v>6730900</c:v>
                </c:pt>
                <c:pt idx="3">
                  <c:v>6886800</c:v>
                </c:pt>
                <c:pt idx="4">
                  <c:v>6997000</c:v>
                </c:pt>
                <c:pt idx="5">
                  <c:v>7055600</c:v>
                </c:pt>
                <c:pt idx="6">
                  <c:v>7199700</c:v>
                </c:pt>
                <c:pt idx="7">
                  <c:v>3046700</c:v>
                </c:pt>
                <c:pt idx="8">
                  <c:v>7313600</c:v>
                </c:pt>
                <c:pt idx="9">
                  <c:v>7235200</c:v>
                </c:pt>
                <c:pt idx="10">
                  <c:v>7086500</c:v>
                </c:pt>
                <c:pt idx="11">
                  <c:v>6989200</c:v>
                </c:pt>
                <c:pt idx="12">
                  <c:v>6945100</c:v>
                </c:pt>
                <c:pt idx="13">
                  <c:v>6903200</c:v>
                </c:pt>
                <c:pt idx="14">
                  <c:v>6851000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8368"/>
        <c:axId val="50540544"/>
      </c:scatterChart>
      <c:valAx>
        <c:axId val="5053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2000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540544"/>
        <c:crosses val="autoZero"/>
        <c:crossBetween val="midCat"/>
      </c:valAx>
      <c:valAx>
        <c:axId val="5054054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US correctional population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50538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parole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'Topic 2 - Criminal Justice'!$H$8</c:f>
              <c:strCache>
                <c:ptCount val="1"/>
                <c:pt idx="0">
                  <c:v>Parole</c:v>
                </c:pt>
              </c:strCache>
            </c:strRef>
          </c:tx>
          <c:spPr>
            <a:ln w="19050">
              <a:noFill/>
            </a:ln>
          </c:spPr>
          <c:trendline>
            <c:trendlineType val="exp"/>
            <c:dispRSqr val="0"/>
            <c:dispEq val="0"/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3823272090988623E-4"/>
                  <c:y val="0.12464093030037912"/>
                </c:manualLayout>
              </c:layout>
              <c:numFmt formatCode="General" sourceLinked="0"/>
            </c:trendlineLbl>
          </c:trendline>
          <c:xVal>
            <c:numRef>
              <c:f>'Topic 2 - Criminal Justice'!$G$9:$G$23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'Topic 2 - Criminal Justice'!$H$9:$H$23</c:f>
              <c:numCache>
                <c:formatCode>#,##0</c:formatCode>
                <c:ptCount val="15"/>
                <c:pt idx="0">
                  <c:v>725500</c:v>
                </c:pt>
                <c:pt idx="1">
                  <c:v>731100</c:v>
                </c:pt>
                <c:pt idx="2">
                  <c:v>753100</c:v>
                </c:pt>
                <c:pt idx="3">
                  <c:v>773500</c:v>
                </c:pt>
                <c:pt idx="4">
                  <c:v>775900</c:v>
                </c:pt>
                <c:pt idx="5">
                  <c:v>784400</c:v>
                </c:pt>
                <c:pt idx="6">
                  <c:v>798200</c:v>
                </c:pt>
                <c:pt idx="7">
                  <c:v>826100</c:v>
                </c:pt>
                <c:pt idx="8">
                  <c:v>828200</c:v>
                </c:pt>
                <c:pt idx="9">
                  <c:v>824100</c:v>
                </c:pt>
                <c:pt idx="10">
                  <c:v>840700</c:v>
                </c:pt>
                <c:pt idx="11">
                  <c:v>854600</c:v>
                </c:pt>
                <c:pt idx="12">
                  <c:v>857800</c:v>
                </c:pt>
                <c:pt idx="13">
                  <c:v>855200</c:v>
                </c:pt>
                <c:pt idx="14">
                  <c:v>856900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64480"/>
        <c:axId val="50570752"/>
      </c:scatterChart>
      <c:valAx>
        <c:axId val="5056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since</a:t>
                </a:r>
                <a:r>
                  <a:rPr lang="en-US" baseline="0"/>
                  <a:t> 2000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0570752"/>
        <c:crosses val="autoZero"/>
        <c:crossBetween val="midCat"/>
      </c:valAx>
      <c:valAx>
        <c:axId val="50570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50564480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'Topic 2 - Criminal Justice'!$J$8</c:f>
              <c:strCache>
                <c:ptCount val="1"/>
                <c:pt idx="0">
                  <c:v>Probation</c:v>
                </c:pt>
              </c:strCache>
            </c:strRef>
          </c:tx>
          <c:spPr>
            <a:ln w="19050">
              <a:noFill/>
            </a:ln>
          </c:spPr>
          <c:trendline>
            <c:trendlineType val="log"/>
            <c:dispRSqr val="0"/>
            <c:dispEq val="0"/>
          </c:trendline>
          <c:trendline>
            <c:trendlineType val="poly"/>
            <c:order val="2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'Topic 2 - Criminal Justice'!$I$9:$I$23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'Topic 2 - Criminal Justice'!$J$9:$J$23</c:f>
              <c:numCache>
                <c:formatCode>#,##0</c:formatCode>
                <c:ptCount val="15"/>
                <c:pt idx="0">
                  <c:v>3839400</c:v>
                </c:pt>
                <c:pt idx="1">
                  <c:v>3934500</c:v>
                </c:pt>
                <c:pt idx="2">
                  <c:v>3995000</c:v>
                </c:pt>
                <c:pt idx="3">
                  <c:v>4073800</c:v>
                </c:pt>
                <c:pt idx="4">
                  <c:v>4140400</c:v>
                </c:pt>
                <c:pt idx="5">
                  <c:v>4162300</c:v>
                </c:pt>
                <c:pt idx="6">
                  <c:v>4236800</c:v>
                </c:pt>
                <c:pt idx="7">
                  <c:v>4293000</c:v>
                </c:pt>
                <c:pt idx="8">
                  <c:v>4270100</c:v>
                </c:pt>
                <c:pt idx="9">
                  <c:v>4196200</c:v>
                </c:pt>
                <c:pt idx="10">
                  <c:v>4053600</c:v>
                </c:pt>
                <c:pt idx="11">
                  <c:v>3969400</c:v>
                </c:pt>
                <c:pt idx="12">
                  <c:v>3940800</c:v>
                </c:pt>
                <c:pt idx="13">
                  <c:v>3910600</c:v>
                </c:pt>
                <c:pt idx="14">
                  <c:v>3864100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84960"/>
        <c:axId val="49443968"/>
      </c:scatterChart>
      <c:valAx>
        <c:axId val="505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443968"/>
        <c:crosses val="autoZero"/>
        <c:crossBetween val="midCat"/>
      </c:valAx>
      <c:valAx>
        <c:axId val="49443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0584960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Inmate population vs the chance of supervision.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'Topic 2 - Criminal Justice'!$C$8</c:f>
              <c:strCache>
                <c:ptCount val="1"/>
                <c:pt idx="0">
                  <c:v>Total US correctional population</c:v>
                </c:pt>
              </c:strCache>
            </c:strRef>
          </c:tx>
          <c:invertIfNegative val="0"/>
          <c:cat>
            <c:numRef>
              <c:f>'Topic 2 - Criminal Justice'!$B$18:$B$23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'Topic 2 - Criminal Justice'!$C$18:$C$23</c:f>
              <c:numCache>
                <c:formatCode>#,##0</c:formatCode>
                <c:ptCount val="6"/>
                <c:pt idx="0">
                  <c:v>7235200</c:v>
                </c:pt>
                <c:pt idx="1">
                  <c:v>7086500</c:v>
                </c:pt>
                <c:pt idx="2">
                  <c:v>6989200</c:v>
                </c:pt>
                <c:pt idx="3">
                  <c:v>6945100</c:v>
                </c:pt>
                <c:pt idx="4">
                  <c:v>6903200</c:v>
                </c:pt>
                <c:pt idx="5">
                  <c:v>6851000</c:v>
                </c:pt>
              </c:numCache>
            </c:numRef>
          </c:val>
        </c:ser>
        <c:ser>
          <c:idx val="1"/>
          <c:order val="1"/>
          <c:tx>
            <c:strRef>
              <c:f>'Topic 2 - Criminal Justice'!$D$8</c:f>
              <c:strCache>
                <c:ptCount val="1"/>
                <c:pt idx="0">
                  <c:v>Probation</c:v>
                </c:pt>
              </c:strCache>
            </c:strRef>
          </c:tx>
          <c:invertIfNegative val="0"/>
          <c:cat>
            <c:numRef>
              <c:f>'Topic 2 - Criminal Justice'!$B$18:$B$23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'Topic 2 - Criminal Justice'!$D$18:$D$23</c:f>
              <c:numCache>
                <c:formatCode>#,##0</c:formatCode>
                <c:ptCount val="6"/>
                <c:pt idx="0">
                  <c:v>4196200</c:v>
                </c:pt>
                <c:pt idx="1">
                  <c:v>4053600</c:v>
                </c:pt>
                <c:pt idx="2">
                  <c:v>3969400</c:v>
                </c:pt>
                <c:pt idx="3">
                  <c:v>3940800</c:v>
                </c:pt>
                <c:pt idx="4">
                  <c:v>3910600</c:v>
                </c:pt>
                <c:pt idx="5">
                  <c:v>3864100</c:v>
                </c:pt>
              </c:numCache>
            </c:numRef>
          </c:val>
        </c:ser>
        <c:ser>
          <c:idx val="2"/>
          <c:order val="2"/>
          <c:tx>
            <c:strRef>
              <c:f>'Topic 2 - Criminal Justice'!$E$8</c:f>
              <c:strCache>
                <c:ptCount val="1"/>
                <c:pt idx="0">
                  <c:v>Parole</c:v>
                </c:pt>
              </c:strCache>
            </c:strRef>
          </c:tx>
          <c:invertIfNegative val="0"/>
          <c:cat>
            <c:numRef>
              <c:f>'Topic 2 - Criminal Justice'!$B$18:$B$23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'Topic 2 - Criminal Justice'!$E$18:$E$23</c:f>
              <c:numCache>
                <c:formatCode>#,##0</c:formatCode>
                <c:ptCount val="6"/>
                <c:pt idx="0">
                  <c:v>824100</c:v>
                </c:pt>
                <c:pt idx="1">
                  <c:v>840700</c:v>
                </c:pt>
                <c:pt idx="2">
                  <c:v>854600</c:v>
                </c:pt>
                <c:pt idx="3">
                  <c:v>857800</c:v>
                </c:pt>
                <c:pt idx="4">
                  <c:v>855200</c:v>
                </c:pt>
                <c:pt idx="5">
                  <c:v>856900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64832"/>
        <c:axId val="49466752"/>
      </c:barChart>
      <c:catAx>
        <c:axId val="4946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36785368232133037"/>
              <c:y val="0.929606299212598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9466752"/>
        <c:crosses val="autoZero"/>
        <c:auto val="1"/>
        <c:lblAlgn val="ctr"/>
        <c:lblOffset val="100"/>
        <c:noMultiLvlLbl val="0"/>
      </c:catAx>
      <c:valAx>
        <c:axId val="49466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49464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parole number vs average probation number per year</a:t>
            </a:r>
            <a:endParaRPr lang="en-US"/>
          </a:p>
        </c:rich>
      </c:tx>
      <c:layout>
        <c:manualLayout>
          <c:xMode val="edge"/>
          <c:yMode val="edge"/>
          <c:x val="0.11838888888888889"/>
          <c:y val="5.5555555555555552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/>
          </c:dPt>
          <c:dLbls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'Topic 2 - Criminal Justice'!$C$25:$C$26</c:f>
              <c:strCache>
                <c:ptCount val="2"/>
                <c:pt idx="0">
                  <c:v>Probation</c:v>
                </c:pt>
                <c:pt idx="1">
                  <c:v>Parole</c:v>
                </c:pt>
              </c:strCache>
            </c:strRef>
          </c:cat>
          <c:val>
            <c:numRef>
              <c:f>'Topic 2 - Criminal Justice'!$D$24:$E$24</c:f>
              <c:numCache>
                <c:formatCode>#,##0</c:formatCode>
                <c:ptCount val="2"/>
                <c:pt idx="0">
                  <c:v>4058666.6666666665</c:v>
                </c:pt>
                <c:pt idx="1">
                  <c:v>805686.66666666663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0.70594597550306215"/>
          <c:y val="0.6293981481481481"/>
          <c:w val="0.29366338582677165"/>
          <c:h val="8.3717191601049873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  <c:txPr>
        <a:bodyPr rot="0" vert="horz"/>
        <a:lstStyle/>
        <a:p>
          <a:pPr>
            <a:defRPr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'Topic 2 - Criminal Justice'!$N$8</c:f>
              <c:strCache>
                <c:ptCount val="1"/>
                <c:pt idx="0">
                  <c:v>Total US correctional population</c:v>
                </c:pt>
              </c:strCache>
            </c:strRef>
          </c:tx>
          <c:spPr>
            <a:ln w="31750">
              <a:noFill/>
            </a:ln>
          </c:spPr>
          <c:trendline>
            <c:spPr>
              <a:ln>
                <a:prstDash val="sysDash"/>
              </a:ln>
            </c:spPr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'Topic 2 - Criminal Justice'!$M$9:$M$14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'Topic 2 - Criminal Justice'!$N$9:$N$14</c:f>
              <c:numCache>
                <c:formatCode>#,##0</c:formatCode>
                <c:ptCount val="6"/>
                <c:pt idx="0">
                  <c:v>7235200</c:v>
                </c:pt>
                <c:pt idx="1">
                  <c:v>7086500</c:v>
                </c:pt>
                <c:pt idx="2">
                  <c:v>6989200</c:v>
                </c:pt>
                <c:pt idx="3">
                  <c:v>6945100</c:v>
                </c:pt>
                <c:pt idx="4">
                  <c:v>6903200</c:v>
                </c:pt>
                <c:pt idx="5">
                  <c:v>6851000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45408"/>
        <c:axId val="50959872"/>
      </c:scatterChart>
      <c:valAx>
        <c:axId val="5094540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year since 2009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50959872"/>
        <c:crosses val="autoZero"/>
        <c:crossBetween val="midCat"/>
      </c:valAx>
      <c:valAx>
        <c:axId val="50959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509454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92075</xdr:rowOff>
    </xdr:from>
    <xdr:to>
      <xdr:col>5</xdr:col>
      <xdr:colOff>228601</xdr:colOff>
      <xdr:row>13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539750</xdr:colOff>
      <xdr:row>45</xdr:row>
      <xdr:rowOff>149225</xdr:rowOff>
    </xdr:from>
    <xdr:to>
      <xdr:col>13</xdr:col>
      <xdr:colOff>133350</xdr:colOff>
      <xdr:row>55</xdr:row>
      <xdr:rowOff>117475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0</xdr:row>
      <xdr:rowOff>0</xdr:rowOff>
    </xdr:from>
    <xdr:to>
      <xdr:col>11</xdr:col>
      <xdr:colOff>476250</xdr:colOff>
      <xdr:row>18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152400</xdr:rowOff>
    </xdr:from>
    <xdr:to>
      <xdr:col>7</xdr:col>
      <xdr:colOff>381000</xdr:colOff>
      <xdr:row>48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48</xdr:row>
      <xdr:rowOff>9525</xdr:rowOff>
    </xdr:from>
    <xdr:to>
      <xdr:col>6</xdr:col>
      <xdr:colOff>561975</xdr:colOff>
      <xdr:row>62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6</xdr:col>
      <xdr:colOff>523875</xdr:colOff>
      <xdr:row>77</xdr:row>
      <xdr:rowOff>76200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666750</xdr:colOff>
      <xdr:row>25</xdr:row>
      <xdr:rowOff>19050</xdr:rowOff>
    </xdr:from>
    <xdr:to>
      <xdr:col>14</xdr:col>
      <xdr:colOff>381000</xdr:colOff>
      <xdr:row>39</xdr:row>
      <xdr:rowOff>95250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114300</xdr:colOff>
      <xdr:row>24</xdr:row>
      <xdr:rowOff>171450</xdr:rowOff>
    </xdr:from>
    <xdr:to>
      <xdr:col>22</xdr:col>
      <xdr:colOff>419100</xdr:colOff>
      <xdr:row>39</xdr:row>
      <xdr:rowOff>57150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161925</xdr:colOff>
      <xdr:row>5</xdr:row>
      <xdr:rowOff>38100</xdr:rowOff>
    </xdr:from>
    <xdr:to>
      <xdr:col>22</xdr:col>
      <xdr:colOff>171450</xdr:colOff>
      <xdr:row>15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19050</xdr:colOff>
      <xdr:row>44</xdr:row>
      <xdr:rowOff>19051</xdr:rowOff>
    </xdr:from>
    <xdr:to>
      <xdr:col>20</xdr:col>
      <xdr:colOff>285750</xdr:colOff>
      <xdr:row>61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0.18148</cdr:x>
      <cdr:y>0.38288</cdr:y>
    </cdr:from>
    <cdr:to>
      <cdr:x>0.60586</cdr:x>
      <cdr:y>0.7619</cdr:y>
    </cdr:to>
    <cdr:sp macro="" textlink="">
      <cdr:nvSpPr>
        <cdr:cNvPr id="4" name="Freeform 3"/>
        <cdr:cNvSpPr/>
      </cdr:nvSpPr>
      <cdr:spPr>
        <a:xfrm xmlns:a="http://schemas.openxmlformats.org/drawingml/2006/main">
          <a:off x="933449" y="1301958"/>
          <a:ext cx="2182785" cy="1288841"/>
        </a:xfrm>
        <a:custGeom xmlns:a="http://schemas.openxmlformats.org/drawingml/2006/main">
          <a:avLst/>
          <a:gdLst>
            <a:gd name="connsiteX0" fmla="*/ 0 w 2181208"/>
            <a:gd name="connsiteY0" fmla="*/ 1288841 h 1288841"/>
            <a:gd name="connsiteX1" fmla="*/ 1276350 w 2181208"/>
            <a:gd name="connsiteY1" fmla="*/ 22016 h 1288841"/>
            <a:gd name="connsiteX2" fmla="*/ 2162175 w 2181208"/>
            <a:gd name="connsiteY2" fmla="*/ 469691 h 1288841"/>
            <a:gd name="connsiteX3" fmla="*/ 1905000 w 2181208"/>
            <a:gd name="connsiteY3" fmla="*/ 279191 h 1288841"/>
            <a:gd name="connsiteX4" fmla="*/ 2162175 w 2181208"/>
            <a:gd name="connsiteY4" fmla="*/ 412541 h 1288841"/>
            <a:gd name="connsiteX5" fmla="*/ 2124075 w 2181208"/>
            <a:gd name="connsiteY5" fmla="*/ 412541 h 1288841"/>
            <a:gd name="connsiteX0" fmla="*/ 0 w 3620158"/>
            <a:gd name="connsiteY0" fmla="*/ 1288841 h 1288841"/>
            <a:gd name="connsiteX1" fmla="*/ 1276350 w 3620158"/>
            <a:gd name="connsiteY1" fmla="*/ 22016 h 1288841"/>
            <a:gd name="connsiteX2" fmla="*/ 2162175 w 3620158"/>
            <a:gd name="connsiteY2" fmla="*/ 469691 h 1288841"/>
            <a:gd name="connsiteX3" fmla="*/ 1905000 w 3620158"/>
            <a:gd name="connsiteY3" fmla="*/ 279191 h 1288841"/>
            <a:gd name="connsiteX4" fmla="*/ 3619500 w 3620158"/>
            <a:gd name="connsiteY4" fmla="*/ 60116 h 1288841"/>
            <a:gd name="connsiteX5" fmla="*/ 2124075 w 3620158"/>
            <a:gd name="connsiteY5" fmla="*/ 412541 h 1288841"/>
            <a:gd name="connsiteX0" fmla="*/ 0 w 2182785"/>
            <a:gd name="connsiteY0" fmla="*/ 1288841 h 1288841"/>
            <a:gd name="connsiteX1" fmla="*/ 1276350 w 2182785"/>
            <a:gd name="connsiteY1" fmla="*/ 22016 h 1288841"/>
            <a:gd name="connsiteX2" fmla="*/ 2162175 w 2182785"/>
            <a:gd name="connsiteY2" fmla="*/ 469691 h 1288841"/>
            <a:gd name="connsiteX3" fmla="*/ 1905000 w 2182785"/>
            <a:gd name="connsiteY3" fmla="*/ 279191 h 1288841"/>
            <a:gd name="connsiteX4" fmla="*/ 1952625 w 2182785"/>
            <a:gd name="connsiteY4" fmla="*/ 317291 h 1288841"/>
            <a:gd name="connsiteX5" fmla="*/ 2124075 w 2182785"/>
            <a:gd name="connsiteY5" fmla="*/ 412541 h 12888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182785" h="1288841">
              <a:moveTo>
                <a:pt x="0" y="1288841"/>
              </a:moveTo>
              <a:cubicBezTo>
                <a:pt x="457994" y="723691"/>
                <a:pt x="915988" y="158541"/>
                <a:pt x="1276350" y="22016"/>
              </a:cubicBezTo>
              <a:cubicBezTo>
                <a:pt x="1636712" y="-114509"/>
                <a:pt x="2057400" y="426828"/>
                <a:pt x="2162175" y="469691"/>
              </a:cubicBezTo>
              <a:cubicBezTo>
                <a:pt x="2266950" y="512553"/>
                <a:pt x="1939925" y="304591"/>
                <a:pt x="1905000" y="279191"/>
              </a:cubicBezTo>
              <a:cubicBezTo>
                <a:pt x="1870075" y="253791"/>
                <a:pt x="1916113" y="295066"/>
                <a:pt x="1952625" y="317291"/>
              </a:cubicBezTo>
              <a:cubicBezTo>
                <a:pt x="1989137" y="339516"/>
                <a:pt x="2161381" y="423653"/>
                <a:pt x="2124075" y="412541"/>
              </a:cubicBezTo>
            </a:path>
          </a:pathLst>
        </a:cu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B25" sqref="B25"/>
    </sheetView>
  </sheetViews>
  <sheetFormatPr defaultRowHeight="15" x14ac:dyDescent="0.25"/>
  <sheetData>
    <row r="1" spans="1:2" x14ac:dyDescent="0.25">
      <c r="A1" t="s">
        <v>24</v>
      </c>
    </row>
    <row r="3" spans="1:2" x14ac:dyDescent="0.25">
      <c r="A3" t="s">
        <v>26</v>
      </c>
    </row>
    <row r="4" spans="1:2" x14ac:dyDescent="0.25">
      <c r="A4">
        <v>2</v>
      </c>
      <c r="B4">
        <v>3839400</v>
      </c>
    </row>
    <row r="5" spans="1:2" x14ac:dyDescent="0.25">
      <c r="A5">
        <v>2</v>
      </c>
      <c r="B5">
        <v>3937650</v>
      </c>
    </row>
    <row r="6" spans="1:2" x14ac:dyDescent="0.25">
      <c r="A6">
        <v>3</v>
      </c>
      <c r="B6">
        <v>3937650</v>
      </c>
    </row>
    <row r="7" spans="1:2" x14ac:dyDescent="0.25">
      <c r="A7">
        <v>3</v>
      </c>
      <c r="B7">
        <v>4053600</v>
      </c>
    </row>
    <row r="8" spans="1:2" x14ac:dyDescent="0.25">
      <c r="A8">
        <v>1</v>
      </c>
      <c r="B8">
        <v>4053600</v>
      </c>
    </row>
    <row r="9" spans="1:2" x14ac:dyDescent="0.25">
      <c r="A9">
        <v>3</v>
      </c>
      <c r="B9">
        <v>4053600</v>
      </c>
    </row>
    <row r="10" spans="1:2" x14ac:dyDescent="0.25">
      <c r="A10">
        <v>3</v>
      </c>
      <c r="B10">
        <v>4179250</v>
      </c>
    </row>
    <row r="11" spans="1:2" x14ac:dyDescent="0.25">
      <c r="A11">
        <v>2</v>
      </c>
      <c r="B11">
        <v>4179250</v>
      </c>
    </row>
    <row r="12" spans="1:2" x14ac:dyDescent="0.25">
      <c r="A12">
        <v>2</v>
      </c>
      <c r="B12">
        <v>4293000</v>
      </c>
    </row>
    <row r="13" spans="1:2" x14ac:dyDescent="0.25">
      <c r="A13">
        <v>2</v>
      </c>
      <c r="B13">
        <v>4179250</v>
      </c>
    </row>
    <row r="14" spans="1:2" x14ac:dyDescent="0.25">
      <c r="A14">
        <v>1</v>
      </c>
      <c r="B14">
        <v>4179250</v>
      </c>
    </row>
    <row r="15" spans="1:2" x14ac:dyDescent="0.25">
      <c r="A15">
        <v>1</v>
      </c>
      <c r="B15">
        <v>3937650</v>
      </c>
    </row>
    <row r="16" spans="1:2" x14ac:dyDescent="0.25">
      <c r="A16">
        <v>2</v>
      </c>
      <c r="B16">
        <v>3937650</v>
      </c>
    </row>
    <row r="17" spans="1:2" x14ac:dyDescent="0.25">
      <c r="A17">
        <v>1</v>
      </c>
      <c r="B17">
        <v>3212850</v>
      </c>
    </row>
    <row r="18" spans="1:2" x14ac:dyDescent="0.25">
      <c r="A18">
        <v>3</v>
      </c>
      <c r="B18">
        <v>3212850</v>
      </c>
    </row>
    <row r="19" spans="1:2" x14ac:dyDescent="0.25">
      <c r="A19">
        <v>1</v>
      </c>
      <c r="B19">
        <v>3575250</v>
      </c>
    </row>
    <row r="20" spans="1:2" x14ac:dyDescent="0.25">
      <c r="A20">
        <v>3</v>
      </c>
      <c r="B20">
        <v>3575250</v>
      </c>
    </row>
    <row r="21" spans="1:2" x14ac:dyDescent="0.25">
      <c r="A21">
        <v>1</v>
      </c>
      <c r="B21">
        <v>4541650</v>
      </c>
    </row>
    <row r="22" spans="1:2" x14ac:dyDescent="0.25">
      <c r="A22">
        <v>3</v>
      </c>
      <c r="B22">
        <v>4541650</v>
      </c>
    </row>
    <row r="23" spans="1:2" x14ac:dyDescent="0.25">
      <c r="A23">
        <v>1</v>
      </c>
      <c r="B23">
        <v>4904050</v>
      </c>
    </row>
    <row r="24" spans="1:2" x14ac:dyDescent="0.25">
      <c r="A24">
        <v>3</v>
      </c>
      <c r="B24">
        <v>4904050</v>
      </c>
    </row>
    <row r="26" spans="1:2" x14ac:dyDescent="0.25">
      <c r="A26" t="s">
        <v>38</v>
      </c>
    </row>
    <row r="27" spans="1:2" x14ac:dyDescent="0.25">
      <c r="A27">
        <v>2</v>
      </c>
      <c r="B27">
        <v>3839400</v>
      </c>
    </row>
    <row r="28" spans="1:2" x14ac:dyDescent="0.25">
      <c r="A28">
        <v>2</v>
      </c>
      <c r="B28">
        <v>3937650</v>
      </c>
    </row>
    <row r="29" spans="1:2" x14ac:dyDescent="0.25">
      <c r="A29">
        <v>3</v>
      </c>
      <c r="B29">
        <v>3937650</v>
      </c>
    </row>
    <row r="30" spans="1:2" x14ac:dyDescent="0.25">
      <c r="A30">
        <v>3</v>
      </c>
      <c r="B30">
        <v>4053600</v>
      </c>
    </row>
    <row r="31" spans="1:2" x14ac:dyDescent="0.25">
      <c r="A31">
        <v>1</v>
      </c>
      <c r="B31">
        <v>4053600</v>
      </c>
    </row>
    <row r="32" spans="1:2" x14ac:dyDescent="0.25">
      <c r="A32">
        <v>3</v>
      </c>
      <c r="B32">
        <v>4053600</v>
      </c>
    </row>
    <row r="33" spans="1:2" x14ac:dyDescent="0.25">
      <c r="A33">
        <v>3</v>
      </c>
      <c r="B33">
        <v>4179250</v>
      </c>
    </row>
    <row r="34" spans="1:2" x14ac:dyDescent="0.25">
      <c r="A34">
        <v>2</v>
      </c>
      <c r="B34">
        <v>4179250</v>
      </c>
    </row>
    <row r="35" spans="1:2" x14ac:dyDescent="0.25">
      <c r="A35">
        <v>2</v>
      </c>
      <c r="B35">
        <v>4293000</v>
      </c>
    </row>
    <row r="36" spans="1:2" x14ac:dyDescent="0.25">
      <c r="A36">
        <v>2</v>
      </c>
      <c r="B36">
        <v>4179250</v>
      </c>
    </row>
    <row r="37" spans="1:2" x14ac:dyDescent="0.25">
      <c r="A37">
        <v>1</v>
      </c>
      <c r="B37">
        <v>4179250</v>
      </c>
    </row>
    <row r="38" spans="1:2" x14ac:dyDescent="0.25">
      <c r="A38">
        <v>1</v>
      </c>
      <c r="B38">
        <v>3937650</v>
      </c>
    </row>
    <row r="39" spans="1:2" x14ac:dyDescent="0.25">
      <c r="A39">
        <v>2</v>
      </c>
      <c r="B39">
        <v>3937650</v>
      </c>
    </row>
    <row r="40" spans="1:2" x14ac:dyDescent="0.25">
      <c r="A40">
        <v>1</v>
      </c>
      <c r="B40">
        <v>3212850</v>
      </c>
    </row>
    <row r="41" spans="1:2" x14ac:dyDescent="0.25">
      <c r="A41">
        <v>3</v>
      </c>
      <c r="B41">
        <v>3212850</v>
      </c>
    </row>
    <row r="42" spans="1:2" x14ac:dyDescent="0.25">
      <c r="A42">
        <v>1</v>
      </c>
      <c r="B42">
        <v>3575250</v>
      </c>
    </row>
    <row r="43" spans="1:2" x14ac:dyDescent="0.25">
      <c r="A43">
        <v>3</v>
      </c>
      <c r="B43">
        <v>3575250</v>
      </c>
    </row>
    <row r="44" spans="1:2" x14ac:dyDescent="0.25">
      <c r="A44">
        <v>1</v>
      </c>
      <c r="B44">
        <v>4541650</v>
      </c>
    </row>
    <row r="45" spans="1:2" x14ac:dyDescent="0.25">
      <c r="A45">
        <v>3</v>
      </c>
      <c r="B45">
        <v>4541650</v>
      </c>
    </row>
    <row r="46" spans="1:2" x14ac:dyDescent="0.25">
      <c r="A46">
        <v>1</v>
      </c>
      <c r="B46">
        <v>4904050</v>
      </c>
    </row>
    <row r="47" spans="1:2" x14ac:dyDescent="0.25">
      <c r="A47">
        <v>3</v>
      </c>
      <c r="B47">
        <v>4904050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H63"/>
  <sheetViews>
    <sheetView showGridLines="0" tabSelected="1" workbookViewId="0">
      <selection activeCell="E35" sqref="E35"/>
    </sheetView>
  </sheetViews>
  <sheetFormatPr defaultRowHeight="12.75" x14ac:dyDescent="0.2"/>
  <cols>
    <col min="1" max="1" width="22.85546875" style="13" customWidth="1"/>
    <col min="2" max="2" width="17" style="13" bestFit="1" customWidth="1"/>
    <col min="3" max="16384" width="9.140625" style="13"/>
  </cols>
  <sheetData>
    <row r="22" spans="1:8" x14ac:dyDescent="0.2">
      <c r="H22" s="13" t="s">
        <v>7</v>
      </c>
    </row>
    <row r="23" spans="1:8" x14ac:dyDescent="0.2">
      <c r="A23" s="14"/>
      <c r="B23" s="14"/>
      <c r="C23" s="14"/>
      <c r="D23" s="14"/>
      <c r="E23" s="14"/>
      <c r="F23" s="14"/>
      <c r="G23" s="14"/>
    </row>
    <row r="24" spans="1:8" ht="15" x14ac:dyDescent="0.2">
      <c r="A24" s="15" t="s">
        <v>8</v>
      </c>
    </row>
    <row r="26" spans="1:8" x14ac:dyDescent="0.2">
      <c r="A26" s="16"/>
      <c r="B26" s="16" t="s">
        <v>10</v>
      </c>
    </row>
    <row r="27" spans="1:8" x14ac:dyDescent="0.2">
      <c r="A27" s="13" t="s">
        <v>9</v>
      </c>
      <c r="B27" s="17">
        <v>15</v>
      </c>
      <c r="C27" s="13" t="s">
        <v>25</v>
      </c>
    </row>
    <row r="28" spans="1:8" x14ac:dyDescent="0.2">
      <c r="A28" s="13" t="s">
        <v>11</v>
      </c>
      <c r="B28" s="18">
        <v>4058666.6666666665</v>
      </c>
    </row>
    <row r="29" spans="1:8" x14ac:dyDescent="0.2">
      <c r="A29" s="13" t="s">
        <v>12</v>
      </c>
      <c r="B29" s="19">
        <v>3839400</v>
      </c>
    </row>
    <row r="30" spans="1:8" x14ac:dyDescent="0.2">
      <c r="A30" s="13" t="s">
        <v>13</v>
      </c>
      <c r="B30" s="19">
        <v>4293000</v>
      </c>
    </row>
    <row r="31" spans="1:8" x14ac:dyDescent="0.2">
      <c r="A31" s="13" t="s">
        <v>14</v>
      </c>
      <c r="B31" s="19">
        <v>453600</v>
      </c>
    </row>
    <row r="33" spans="1:8" x14ac:dyDescent="0.2">
      <c r="A33" s="13" t="s">
        <v>15</v>
      </c>
      <c r="B33" s="18">
        <v>3937650</v>
      </c>
    </row>
    <row r="34" spans="1:8" x14ac:dyDescent="0.2">
      <c r="A34" s="13" t="s">
        <v>16</v>
      </c>
      <c r="B34" s="18">
        <v>4053600</v>
      </c>
      <c r="H34" s="13" t="s">
        <v>7</v>
      </c>
    </row>
    <row r="35" spans="1:8" x14ac:dyDescent="0.2">
      <c r="A35" s="13" t="s">
        <v>17</v>
      </c>
      <c r="B35" s="18">
        <v>4179250</v>
      </c>
    </row>
    <row r="36" spans="1:8" x14ac:dyDescent="0.2">
      <c r="A36" s="13" t="s">
        <v>18</v>
      </c>
      <c r="B36" s="18">
        <v>241600</v>
      </c>
    </row>
    <row r="37" spans="1:8" x14ac:dyDescent="0.2">
      <c r="A37" s="13" t="s">
        <v>19</v>
      </c>
      <c r="B37" s="18" t="e">
        <v>#N/A</v>
      </c>
    </row>
    <row r="39" spans="1:8" x14ac:dyDescent="0.2">
      <c r="A39" s="13" t="s">
        <v>20</v>
      </c>
      <c r="B39" s="17">
        <v>0</v>
      </c>
    </row>
    <row r="40" spans="1:8" x14ac:dyDescent="0.2">
      <c r="A40" s="13" t="s">
        <v>21</v>
      </c>
      <c r="B40" s="17">
        <v>0</v>
      </c>
    </row>
    <row r="41" spans="1:8" x14ac:dyDescent="0.2">
      <c r="A41" s="13" t="s">
        <v>22</v>
      </c>
      <c r="B41" s="17">
        <v>0</v>
      </c>
    </row>
    <row r="42" spans="1:8" x14ac:dyDescent="0.2">
      <c r="A42" s="13" t="s">
        <v>23</v>
      </c>
      <c r="B42" s="17">
        <v>0</v>
      </c>
    </row>
    <row r="43" spans="1:8" x14ac:dyDescent="0.2">
      <c r="A43" s="14"/>
      <c r="B43" s="14"/>
      <c r="C43" s="14"/>
      <c r="D43" s="14"/>
      <c r="E43" s="14"/>
      <c r="F43" s="14"/>
      <c r="G43" s="14"/>
    </row>
    <row r="44" spans="1:8" ht="15" x14ac:dyDescent="0.2">
      <c r="A44" s="15" t="s">
        <v>8</v>
      </c>
    </row>
    <row r="46" spans="1:8" x14ac:dyDescent="0.2">
      <c r="A46" s="16"/>
      <c r="B46" s="16" t="s">
        <v>10</v>
      </c>
    </row>
    <row r="47" spans="1:8" x14ac:dyDescent="0.2">
      <c r="A47" s="13" t="s">
        <v>9</v>
      </c>
      <c r="B47" s="17">
        <v>15</v>
      </c>
    </row>
    <row r="48" spans="1:8" x14ac:dyDescent="0.2">
      <c r="A48" s="13" t="s">
        <v>35</v>
      </c>
      <c r="B48" s="18">
        <v>150505.73157888453</v>
      </c>
      <c r="C48" s="13" t="s">
        <v>37</v>
      </c>
    </row>
    <row r="49" spans="1:7" x14ac:dyDescent="0.2">
      <c r="A49" s="13" t="s">
        <v>36</v>
      </c>
      <c r="B49" s="18">
        <v>22651975238.095242</v>
      </c>
    </row>
    <row r="50" spans="1:7" x14ac:dyDescent="0.2">
      <c r="A50" s="13" t="s">
        <v>12</v>
      </c>
      <c r="B50" s="19">
        <v>3839400</v>
      </c>
    </row>
    <row r="51" spans="1:7" x14ac:dyDescent="0.2">
      <c r="A51" s="13" t="s">
        <v>13</v>
      </c>
      <c r="B51" s="19">
        <v>4293000</v>
      </c>
    </row>
    <row r="52" spans="1:7" x14ac:dyDescent="0.2">
      <c r="A52" s="13" t="s">
        <v>14</v>
      </c>
      <c r="B52" s="19">
        <v>453600</v>
      </c>
    </row>
    <row r="54" spans="1:7" x14ac:dyDescent="0.2">
      <c r="A54" s="13" t="s">
        <v>15</v>
      </c>
      <c r="B54" s="18">
        <v>3937650</v>
      </c>
    </row>
    <row r="55" spans="1:7" x14ac:dyDescent="0.2">
      <c r="A55" s="13" t="s">
        <v>16</v>
      </c>
      <c r="B55" s="18">
        <v>4053600</v>
      </c>
      <c r="G55" s="13" t="s">
        <v>7</v>
      </c>
    </row>
    <row r="56" spans="1:7" x14ac:dyDescent="0.2">
      <c r="A56" s="13" t="s">
        <v>17</v>
      </c>
      <c r="B56" s="18">
        <v>4179250</v>
      </c>
    </row>
    <row r="57" spans="1:7" x14ac:dyDescent="0.2">
      <c r="A57" s="13" t="s">
        <v>18</v>
      </c>
      <c r="B57" s="18">
        <v>241600</v>
      </c>
    </row>
    <row r="58" spans="1:7" x14ac:dyDescent="0.2">
      <c r="A58" s="13" t="s">
        <v>19</v>
      </c>
      <c r="B58" s="18" t="e">
        <v>#N/A</v>
      </c>
    </row>
    <row r="60" spans="1:7" x14ac:dyDescent="0.2">
      <c r="A60" s="13" t="s">
        <v>20</v>
      </c>
      <c r="B60" s="17">
        <v>0</v>
      </c>
    </row>
    <row r="61" spans="1:7" x14ac:dyDescent="0.2">
      <c r="A61" s="13" t="s">
        <v>21</v>
      </c>
      <c r="B61" s="17">
        <v>0</v>
      </c>
    </row>
    <row r="62" spans="1:7" x14ac:dyDescent="0.2">
      <c r="A62" s="13" t="s">
        <v>22</v>
      </c>
      <c r="B62" s="17">
        <v>0</v>
      </c>
    </row>
    <row r="63" spans="1:7" x14ac:dyDescent="0.2">
      <c r="A63" s="13" t="s">
        <v>23</v>
      </c>
      <c r="B63" s="17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42" sqref="B42"/>
    </sheetView>
  </sheetViews>
  <sheetFormatPr defaultRowHeight="15" x14ac:dyDescent="0.25"/>
  <sheetData>
    <row r="1" spans="1:2" x14ac:dyDescent="0.25">
      <c r="A1" s="12" t="s">
        <v>33</v>
      </c>
      <c r="B1" s="12" t="s">
        <v>27</v>
      </c>
    </row>
    <row r="2" spans="1:2" x14ac:dyDescent="0.25">
      <c r="A2" s="20" t="s">
        <v>28</v>
      </c>
      <c r="B2" s="10">
        <v>2</v>
      </c>
    </row>
    <row r="3" spans="1:2" x14ac:dyDescent="0.25">
      <c r="A3" s="20" t="s">
        <v>29</v>
      </c>
      <c r="B3" s="10">
        <v>3</v>
      </c>
    </row>
    <row r="4" spans="1:2" x14ac:dyDescent="0.25">
      <c r="A4" s="20" t="s">
        <v>30</v>
      </c>
      <c r="B4" s="10">
        <v>2</v>
      </c>
    </row>
    <row r="5" spans="1:2" x14ac:dyDescent="0.25">
      <c r="A5" s="20" t="s">
        <v>31</v>
      </c>
      <c r="B5" s="10">
        <v>3</v>
      </c>
    </row>
    <row r="6" spans="1:2" x14ac:dyDescent="0.25">
      <c r="A6" s="20" t="s">
        <v>32</v>
      </c>
      <c r="B6" s="10">
        <v>5</v>
      </c>
    </row>
    <row r="7" spans="1:2" ht="15.75" thickBot="1" x14ac:dyDescent="0.3">
      <c r="A7" s="11"/>
      <c r="B7" s="11"/>
    </row>
  </sheetData>
  <sortState ref="A2:A6">
    <sortCondition ref="A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2"/>
  <sheetViews>
    <sheetView topLeftCell="A28" workbookViewId="0">
      <selection activeCell="K71" sqref="K71"/>
    </sheetView>
  </sheetViews>
  <sheetFormatPr defaultRowHeight="15" x14ac:dyDescent="0.25"/>
  <cols>
    <col min="1" max="1" width="3.42578125" customWidth="1"/>
    <col min="2" max="2" width="10.5703125" customWidth="1"/>
    <col min="4" max="4" width="16.7109375" customWidth="1"/>
    <col min="5" max="5" width="15.140625" customWidth="1"/>
    <col min="7" max="7" width="13.42578125" customWidth="1"/>
    <col min="8" max="8" width="11.5703125" customWidth="1"/>
    <col min="9" max="9" width="15.28515625" customWidth="1"/>
    <col min="10" max="10" width="13.140625" customWidth="1"/>
    <col min="11" max="11" width="9.7109375" bestFit="1" customWidth="1"/>
    <col min="13" max="13" width="9.140625" customWidth="1"/>
  </cols>
  <sheetData>
    <row r="2" spans="2:14" ht="14.45" customHeight="1" x14ac:dyDescent="0.25">
      <c r="B2" s="25" t="s">
        <v>4</v>
      </c>
      <c r="C2" s="25"/>
      <c r="D2" s="25"/>
      <c r="E2" s="25"/>
      <c r="F2" s="25"/>
      <c r="G2" s="25"/>
      <c r="H2" s="25"/>
    </row>
    <row r="3" spans="2:14" ht="14.45" customHeight="1" x14ac:dyDescent="0.25">
      <c r="B3" s="25"/>
      <c r="C3" s="25"/>
      <c r="D3" s="25"/>
      <c r="E3" s="25"/>
      <c r="F3" s="25"/>
      <c r="G3" s="25"/>
      <c r="H3" s="25"/>
    </row>
    <row r="4" spans="2:14" ht="14.45" customHeight="1" x14ac:dyDescent="0.25">
      <c r="B4" s="9" t="s">
        <v>5</v>
      </c>
      <c r="C4" s="22"/>
      <c r="D4" s="22"/>
      <c r="E4" s="22"/>
      <c r="F4" s="22"/>
      <c r="G4" s="22"/>
      <c r="H4" s="22"/>
    </row>
    <row r="5" spans="2:14" ht="27" customHeight="1" x14ac:dyDescent="0.25">
      <c r="B5" s="24" t="s">
        <v>6</v>
      </c>
      <c r="C5" s="23"/>
      <c r="D5" s="23"/>
      <c r="E5" s="23"/>
      <c r="F5" s="23"/>
      <c r="G5" s="23"/>
      <c r="H5" s="23"/>
    </row>
    <row r="6" spans="2:14" ht="20.45" customHeight="1" x14ac:dyDescent="0.25">
      <c r="B6" s="24"/>
      <c r="C6" s="23"/>
      <c r="D6" s="23"/>
      <c r="E6" s="23"/>
      <c r="F6" s="23"/>
      <c r="G6" s="23"/>
      <c r="H6" s="23"/>
    </row>
    <row r="7" spans="2:14" x14ac:dyDescent="0.25">
      <c r="B7" s="4"/>
      <c r="C7" s="4"/>
      <c r="D7" s="4"/>
      <c r="E7" s="4"/>
      <c r="F7" s="4"/>
      <c r="G7" s="4"/>
      <c r="H7" s="4"/>
    </row>
    <row r="8" spans="2:14" ht="75" x14ac:dyDescent="0.25">
      <c r="B8" s="5" t="s">
        <v>0</v>
      </c>
      <c r="C8" s="6" t="s">
        <v>3</v>
      </c>
      <c r="D8" s="5" t="s">
        <v>2</v>
      </c>
      <c r="E8" s="5" t="s">
        <v>1</v>
      </c>
      <c r="F8" s="4"/>
      <c r="G8" s="5" t="s">
        <v>0</v>
      </c>
      <c r="H8" s="5" t="s">
        <v>1</v>
      </c>
      <c r="I8" s="5" t="s">
        <v>0</v>
      </c>
      <c r="J8" s="5" t="s">
        <v>2</v>
      </c>
      <c r="K8" s="5" t="s">
        <v>0</v>
      </c>
      <c r="L8" s="6" t="s">
        <v>3</v>
      </c>
      <c r="M8" s="5" t="s">
        <v>0</v>
      </c>
      <c r="N8" s="6" t="s">
        <v>3</v>
      </c>
    </row>
    <row r="9" spans="2:14" x14ac:dyDescent="0.25">
      <c r="B9" s="7">
        <v>2000</v>
      </c>
      <c r="C9" s="8">
        <v>6467800</v>
      </c>
      <c r="D9" s="8">
        <v>3839400</v>
      </c>
      <c r="E9" s="8">
        <v>725500</v>
      </c>
      <c r="F9" s="4"/>
      <c r="G9" s="7">
        <v>0</v>
      </c>
      <c r="H9" s="8">
        <v>725500</v>
      </c>
      <c r="I9" s="7">
        <v>0</v>
      </c>
      <c r="J9" s="8">
        <v>3839400</v>
      </c>
      <c r="K9" s="7">
        <v>0</v>
      </c>
      <c r="L9" s="8">
        <v>6467800</v>
      </c>
      <c r="M9" s="7">
        <v>0</v>
      </c>
      <c r="N9" s="8">
        <v>7235200</v>
      </c>
    </row>
    <row r="10" spans="2:14" x14ac:dyDescent="0.25">
      <c r="B10" s="7">
        <v>2001</v>
      </c>
      <c r="C10" s="8">
        <v>6584900</v>
      </c>
      <c r="D10" s="8">
        <v>3934500</v>
      </c>
      <c r="E10" s="8">
        <v>731100</v>
      </c>
      <c r="F10" s="4"/>
      <c r="G10" s="7">
        <v>1</v>
      </c>
      <c r="H10" s="8">
        <v>731100</v>
      </c>
      <c r="I10" s="7">
        <v>1</v>
      </c>
      <c r="J10" s="8">
        <v>3934500</v>
      </c>
      <c r="K10" s="7">
        <v>1</v>
      </c>
      <c r="L10" s="8">
        <v>6584900</v>
      </c>
      <c r="M10" s="7">
        <v>1</v>
      </c>
      <c r="N10" s="8">
        <v>7086500</v>
      </c>
    </row>
    <row r="11" spans="2:14" x14ac:dyDescent="0.25">
      <c r="B11" s="7">
        <v>2002</v>
      </c>
      <c r="C11" s="8">
        <v>6730900</v>
      </c>
      <c r="D11" s="8">
        <v>3995000</v>
      </c>
      <c r="E11" s="8">
        <v>753100</v>
      </c>
      <c r="F11" s="4"/>
      <c r="G11" s="7">
        <f>G10+1</f>
        <v>2</v>
      </c>
      <c r="H11" s="8">
        <v>753100</v>
      </c>
      <c r="I11" s="7">
        <f>I10+1</f>
        <v>2</v>
      </c>
      <c r="J11" s="8">
        <v>3995000</v>
      </c>
      <c r="K11" s="7">
        <f t="shared" ref="K11:K23" si="0">K10+1</f>
        <v>2</v>
      </c>
      <c r="L11" s="8">
        <v>6730900</v>
      </c>
      <c r="M11" s="7">
        <v>2</v>
      </c>
      <c r="N11" s="8">
        <v>6989200</v>
      </c>
    </row>
    <row r="12" spans="2:14" x14ac:dyDescent="0.25">
      <c r="B12" s="7">
        <v>2003</v>
      </c>
      <c r="C12" s="8">
        <v>6886800</v>
      </c>
      <c r="D12" s="8">
        <v>4073800</v>
      </c>
      <c r="E12" s="8">
        <v>773500</v>
      </c>
      <c r="F12" s="4"/>
      <c r="G12" s="7">
        <f t="shared" ref="G12:I23" si="1">G11+1</f>
        <v>3</v>
      </c>
      <c r="H12" s="8">
        <v>773500</v>
      </c>
      <c r="I12" s="7">
        <f t="shared" si="1"/>
        <v>3</v>
      </c>
      <c r="J12" s="8">
        <v>4073800</v>
      </c>
      <c r="K12" s="7">
        <f t="shared" si="0"/>
        <v>3</v>
      </c>
      <c r="L12" s="8">
        <v>6886800</v>
      </c>
      <c r="M12" s="7">
        <v>3</v>
      </c>
      <c r="N12" s="8">
        <v>6945100</v>
      </c>
    </row>
    <row r="13" spans="2:14" x14ac:dyDescent="0.25">
      <c r="B13" s="7">
        <v>2004</v>
      </c>
      <c r="C13" s="8">
        <v>6997000</v>
      </c>
      <c r="D13" s="8">
        <v>4140400</v>
      </c>
      <c r="E13" s="8">
        <v>775900</v>
      </c>
      <c r="F13" s="4"/>
      <c r="G13" s="7">
        <f t="shared" si="1"/>
        <v>4</v>
      </c>
      <c r="H13" s="8">
        <v>775900</v>
      </c>
      <c r="I13" s="7">
        <f t="shared" si="1"/>
        <v>4</v>
      </c>
      <c r="J13" s="8">
        <v>4140400</v>
      </c>
      <c r="K13" s="7">
        <f t="shared" si="0"/>
        <v>4</v>
      </c>
      <c r="L13" s="8">
        <v>6997000</v>
      </c>
      <c r="M13" s="7">
        <v>4</v>
      </c>
      <c r="N13" s="8">
        <v>6903200</v>
      </c>
    </row>
    <row r="14" spans="2:14" x14ac:dyDescent="0.25">
      <c r="B14" s="7">
        <v>2005</v>
      </c>
      <c r="C14" s="8">
        <v>7055600</v>
      </c>
      <c r="D14" s="8">
        <v>4162300</v>
      </c>
      <c r="E14" s="8">
        <v>784400</v>
      </c>
      <c r="F14" s="4"/>
      <c r="G14" s="7">
        <f t="shared" si="1"/>
        <v>5</v>
      </c>
      <c r="H14" s="8">
        <v>784400</v>
      </c>
      <c r="I14" s="7">
        <f t="shared" si="1"/>
        <v>5</v>
      </c>
      <c r="J14" s="8">
        <v>4162300</v>
      </c>
      <c r="K14" s="7">
        <f t="shared" si="0"/>
        <v>5</v>
      </c>
      <c r="L14" s="8">
        <v>7055600</v>
      </c>
      <c r="M14" s="7">
        <v>5</v>
      </c>
      <c r="N14" s="8">
        <v>6851000</v>
      </c>
    </row>
    <row r="15" spans="2:14" x14ac:dyDescent="0.25">
      <c r="B15" s="7">
        <v>2006</v>
      </c>
      <c r="C15" s="8">
        <v>7199700</v>
      </c>
      <c r="D15" s="8">
        <v>4236800</v>
      </c>
      <c r="E15" s="8">
        <v>798200</v>
      </c>
      <c r="F15" s="4"/>
      <c r="G15" s="7">
        <f t="shared" si="1"/>
        <v>6</v>
      </c>
      <c r="H15" s="8">
        <v>798200</v>
      </c>
      <c r="I15" s="7">
        <f t="shared" si="1"/>
        <v>6</v>
      </c>
      <c r="J15" s="8">
        <v>4236800</v>
      </c>
      <c r="K15" s="7">
        <f t="shared" si="0"/>
        <v>6</v>
      </c>
      <c r="L15" s="8">
        <v>7199700</v>
      </c>
    </row>
    <row r="16" spans="2:14" x14ac:dyDescent="0.25">
      <c r="B16" s="7">
        <v>2007</v>
      </c>
      <c r="C16" s="8">
        <v>3046700</v>
      </c>
      <c r="D16" s="8">
        <v>4293000</v>
      </c>
      <c r="E16" s="8">
        <v>826100</v>
      </c>
      <c r="F16" s="4"/>
      <c r="G16" s="7">
        <f t="shared" si="1"/>
        <v>7</v>
      </c>
      <c r="H16" s="8">
        <v>826100</v>
      </c>
      <c r="I16" s="7">
        <f t="shared" si="1"/>
        <v>7</v>
      </c>
      <c r="J16" s="8">
        <v>4293000</v>
      </c>
      <c r="K16" s="7">
        <f t="shared" si="0"/>
        <v>7</v>
      </c>
      <c r="L16" s="8">
        <v>3046700</v>
      </c>
    </row>
    <row r="17" spans="2:12" x14ac:dyDescent="0.25">
      <c r="B17" s="7">
        <v>2008</v>
      </c>
      <c r="C17" s="8">
        <v>7313600</v>
      </c>
      <c r="D17" s="8">
        <v>4270100</v>
      </c>
      <c r="E17" s="8">
        <v>828200</v>
      </c>
      <c r="F17" s="4"/>
      <c r="G17" s="7">
        <f t="shared" si="1"/>
        <v>8</v>
      </c>
      <c r="H17" s="8">
        <v>828200</v>
      </c>
      <c r="I17" s="7">
        <f t="shared" si="1"/>
        <v>8</v>
      </c>
      <c r="J17" s="8">
        <v>4270100</v>
      </c>
      <c r="K17" s="7">
        <f t="shared" si="0"/>
        <v>8</v>
      </c>
      <c r="L17" s="8">
        <v>7313600</v>
      </c>
    </row>
    <row r="18" spans="2:12" x14ac:dyDescent="0.25">
      <c r="B18" s="7">
        <v>2009</v>
      </c>
      <c r="C18" s="8">
        <v>7235200</v>
      </c>
      <c r="D18" s="8">
        <v>4196200</v>
      </c>
      <c r="E18" s="8">
        <v>824100</v>
      </c>
      <c r="F18" s="4"/>
      <c r="G18" s="7">
        <f t="shared" si="1"/>
        <v>9</v>
      </c>
      <c r="H18" s="8">
        <v>824100</v>
      </c>
      <c r="I18" s="7">
        <f t="shared" si="1"/>
        <v>9</v>
      </c>
      <c r="J18" s="8">
        <v>4196200</v>
      </c>
      <c r="K18" s="7">
        <f t="shared" si="0"/>
        <v>9</v>
      </c>
      <c r="L18" s="8">
        <v>7235200</v>
      </c>
    </row>
    <row r="19" spans="2:12" x14ac:dyDescent="0.25">
      <c r="B19" s="7">
        <v>2010</v>
      </c>
      <c r="C19" s="8">
        <v>7086500</v>
      </c>
      <c r="D19" s="8">
        <v>4053600</v>
      </c>
      <c r="E19" s="8">
        <v>840700</v>
      </c>
      <c r="F19" s="4"/>
      <c r="G19" s="7">
        <f t="shared" si="1"/>
        <v>10</v>
      </c>
      <c r="H19" s="8">
        <v>840700</v>
      </c>
      <c r="I19" s="7">
        <f t="shared" si="1"/>
        <v>10</v>
      </c>
      <c r="J19" s="8">
        <v>4053600</v>
      </c>
      <c r="K19" s="7">
        <f t="shared" si="0"/>
        <v>10</v>
      </c>
      <c r="L19" s="8">
        <v>7086500</v>
      </c>
    </row>
    <row r="20" spans="2:12" x14ac:dyDescent="0.25">
      <c r="B20" s="7">
        <v>2011</v>
      </c>
      <c r="C20" s="8">
        <v>6989200</v>
      </c>
      <c r="D20" s="8">
        <v>3969400</v>
      </c>
      <c r="E20" s="8">
        <v>854600</v>
      </c>
      <c r="F20" s="4"/>
      <c r="G20" s="7">
        <f t="shared" si="1"/>
        <v>11</v>
      </c>
      <c r="H20" s="8">
        <v>854600</v>
      </c>
      <c r="I20" s="7">
        <f t="shared" si="1"/>
        <v>11</v>
      </c>
      <c r="J20" s="8">
        <v>3969400</v>
      </c>
      <c r="K20" s="7">
        <f t="shared" si="0"/>
        <v>11</v>
      </c>
      <c r="L20" s="8">
        <v>6989200</v>
      </c>
    </row>
    <row r="21" spans="2:12" x14ac:dyDescent="0.25">
      <c r="B21" s="7">
        <v>2012</v>
      </c>
      <c r="C21" s="8">
        <v>6945100</v>
      </c>
      <c r="D21" s="8">
        <v>3940800</v>
      </c>
      <c r="E21" s="8">
        <v>857800</v>
      </c>
      <c r="F21" s="4"/>
      <c r="G21" s="7">
        <f t="shared" si="1"/>
        <v>12</v>
      </c>
      <c r="H21" s="8">
        <v>857800</v>
      </c>
      <c r="I21" s="7">
        <f t="shared" si="1"/>
        <v>12</v>
      </c>
      <c r="J21" s="8">
        <v>3940800</v>
      </c>
      <c r="K21" s="7">
        <f t="shared" si="0"/>
        <v>12</v>
      </c>
      <c r="L21" s="8">
        <v>6945100</v>
      </c>
    </row>
    <row r="22" spans="2:12" x14ac:dyDescent="0.25">
      <c r="B22" s="7">
        <v>2013</v>
      </c>
      <c r="C22" s="8">
        <v>6903200</v>
      </c>
      <c r="D22" s="8">
        <v>3910600</v>
      </c>
      <c r="E22" s="8">
        <v>855200</v>
      </c>
      <c r="F22" s="4"/>
      <c r="G22" s="7">
        <f t="shared" si="1"/>
        <v>13</v>
      </c>
      <c r="H22" s="8">
        <v>855200</v>
      </c>
      <c r="I22" s="7">
        <f t="shared" si="1"/>
        <v>13</v>
      </c>
      <c r="J22" s="8">
        <v>3910600</v>
      </c>
      <c r="K22" s="7">
        <f t="shared" si="0"/>
        <v>13</v>
      </c>
      <c r="L22" s="8">
        <v>6903200</v>
      </c>
    </row>
    <row r="23" spans="2:12" x14ac:dyDescent="0.25">
      <c r="B23" s="7">
        <v>2014</v>
      </c>
      <c r="C23" s="8">
        <v>6851000</v>
      </c>
      <c r="D23" s="8">
        <v>3864100</v>
      </c>
      <c r="E23" s="8">
        <v>856900</v>
      </c>
      <c r="F23" s="4"/>
      <c r="G23" s="7">
        <f t="shared" si="1"/>
        <v>14</v>
      </c>
      <c r="H23" s="8">
        <v>856900</v>
      </c>
      <c r="I23" s="7">
        <f t="shared" si="1"/>
        <v>14</v>
      </c>
      <c r="J23" s="8">
        <v>3864100</v>
      </c>
      <c r="K23" s="7">
        <f t="shared" si="0"/>
        <v>14</v>
      </c>
      <c r="L23" s="8">
        <v>6851000</v>
      </c>
    </row>
    <row r="24" spans="2:12" x14ac:dyDescent="0.25">
      <c r="C24" t="s">
        <v>34</v>
      </c>
      <c r="D24" s="1">
        <f>AVERAGE(D9:D23)</f>
        <v>4058666.6666666665</v>
      </c>
      <c r="E24" s="1">
        <f>AVERAGE(E9:E23)</f>
        <v>805686.66666666663</v>
      </c>
    </row>
    <row r="25" spans="2:12" x14ac:dyDescent="0.25">
      <c r="B25" s="2"/>
      <c r="C25" s="2" t="s">
        <v>2</v>
      </c>
    </row>
    <row r="26" spans="2:12" x14ac:dyDescent="0.25">
      <c r="B26" s="3"/>
      <c r="C26" s="3" t="s">
        <v>1</v>
      </c>
    </row>
    <row r="27" spans="2:12" x14ac:dyDescent="0.25">
      <c r="B27" s="2"/>
      <c r="C27" s="2"/>
    </row>
    <row r="48" spans="10:11" x14ac:dyDescent="0.25">
      <c r="J48" s="5" t="s">
        <v>0</v>
      </c>
      <c r="K48" s="5" t="s">
        <v>1</v>
      </c>
    </row>
    <row r="49" spans="9:12" x14ac:dyDescent="0.25">
      <c r="J49" s="21">
        <v>0</v>
      </c>
      <c r="K49" s="8">
        <v>824100</v>
      </c>
    </row>
    <row r="50" spans="9:12" x14ac:dyDescent="0.25">
      <c r="J50" s="21">
        <v>1</v>
      </c>
      <c r="K50" s="8">
        <v>840700</v>
      </c>
    </row>
    <row r="51" spans="9:12" x14ac:dyDescent="0.25">
      <c r="J51" s="21">
        <v>2</v>
      </c>
      <c r="K51" s="8">
        <v>854600</v>
      </c>
    </row>
    <row r="52" spans="9:12" x14ac:dyDescent="0.25">
      <c r="J52" s="21">
        <v>3</v>
      </c>
      <c r="K52" s="8">
        <v>857800</v>
      </c>
    </row>
    <row r="53" spans="9:12" x14ac:dyDescent="0.25">
      <c r="J53" s="21">
        <v>4</v>
      </c>
      <c r="K53" s="8">
        <v>855200</v>
      </c>
    </row>
    <row r="54" spans="9:12" x14ac:dyDescent="0.25">
      <c r="J54" s="21">
        <v>5</v>
      </c>
      <c r="K54" s="8">
        <v>856900</v>
      </c>
    </row>
    <row r="63" spans="9:12" ht="45" x14ac:dyDescent="0.25">
      <c r="I63" s="5" t="s">
        <v>0</v>
      </c>
      <c r="J63" s="6" t="s">
        <v>3</v>
      </c>
      <c r="K63" s="5" t="s">
        <v>2</v>
      </c>
      <c r="L63" s="5" t="s">
        <v>1</v>
      </c>
    </row>
    <row r="64" spans="9:12" x14ac:dyDescent="0.25">
      <c r="I64" s="7">
        <v>2009</v>
      </c>
      <c r="J64" s="8">
        <v>7235200</v>
      </c>
      <c r="K64" s="8">
        <v>4196200</v>
      </c>
      <c r="L64" s="8">
        <v>824100</v>
      </c>
    </row>
    <row r="65" spans="9:12" x14ac:dyDescent="0.25">
      <c r="I65" s="7">
        <v>2010</v>
      </c>
      <c r="J65" s="8">
        <v>7086500</v>
      </c>
      <c r="K65" s="8">
        <v>4053600</v>
      </c>
      <c r="L65" s="8">
        <v>840700</v>
      </c>
    </row>
    <row r="66" spans="9:12" x14ac:dyDescent="0.25">
      <c r="I66" s="7">
        <v>2011</v>
      </c>
      <c r="J66" s="8">
        <v>6989200</v>
      </c>
      <c r="K66" s="8">
        <v>3969400</v>
      </c>
      <c r="L66" s="8">
        <v>854600</v>
      </c>
    </row>
    <row r="67" spans="9:12" x14ac:dyDescent="0.25">
      <c r="I67" s="7">
        <v>2012</v>
      </c>
      <c r="J67" s="8">
        <v>6945100</v>
      </c>
      <c r="K67" s="8">
        <v>3940800</v>
      </c>
      <c r="L67" s="8">
        <v>857800</v>
      </c>
    </row>
    <row r="68" spans="9:12" x14ac:dyDescent="0.25">
      <c r="I68" s="7">
        <v>2013</v>
      </c>
      <c r="J68" s="8">
        <v>6903200</v>
      </c>
      <c r="K68" s="8">
        <v>3910600</v>
      </c>
      <c r="L68" s="8">
        <v>855200</v>
      </c>
    </row>
    <row r="69" spans="9:12" x14ac:dyDescent="0.25">
      <c r="I69" s="7">
        <v>2014</v>
      </c>
      <c r="J69" s="8">
        <v>6851000</v>
      </c>
      <c r="K69" s="8">
        <v>3864100</v>
      </c>
      <c r="L69" s="8">
        <v>856900</v>
      </c>
    </row>
    <row r="70" spans="9:12" x14ac:dyDescent="0.25">
      <c r="J70" t="s">
        <v>34</v>
      </c>
      <c r="K70" s="1">
        <f>AVERAGE(D18:D23)</f>
        <v>3989116.6666666665</v>
      </c>
      <c r="L70" s="1">
        <f>AVERAGE(E18:E23)</f>
        <v>848216.66666666663</v>
      </c>
    </row>
    <row r="71" spans="9:12" x14ac:dyDescent="0.25">
      <c r="J71" s="2" t="s">
        <v>2</v>
      </c>
    </row>
    <row r="72" spans="9:12" x14ac:dyDescent="0.25">
      <c r="J72" s="3" t="s">
        <v>1</v>
      </c>
    </row>
  </sheetData>
  <mergeCells count="4">
    <mergeCell ref="C4:H4"/>
    <mergeCell ref="C5:H6"/>
    <mergeCell ref="B5:B6"/>
    <mergeCell ref="B2:H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9E0362-2ABE-4792-9709-BC1DD8193D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C99B6-FF56-4143-9EA9-905A0D8D0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5B43EF-0F9C-4333-A518-A4202759FC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ChartDataSheet_</vt:lpstr>
      <vt:lpstr>Output</vt:lpstr>
      <vt:lpstr>Sheet5</vt:lpstr>
      <vt:lpstr>Topic 2 - Criminal Justice</vt:lpstr>
    </vt:vector>
  </TitlesOfParts>
  <Company>Apollo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Apollo Group User</dc:creator>
  <cp:lastModifiedBy>Erica Murillo</cp:lastModifiedBy>
  <dcterms:created xsi:type="dcterms:W3CDTF">2016-02-25T22:05:58Z</dcterms:created>
  <dcterms:modified xsi:type="dcterms:W3CDTF">2017-05-11T16:31:00Z</dcterms:modified>
</cp:coreProperties>
</file>