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m\Desktop\"/>
    </mc:Choice>
  </mc:AlternateContent>
  <bookViews>
    <workbookView xWindow="0" yWindow="0" windowWidth="21945" windowHeight="10440" firstSheet="2" activeTab="2"/>
  </bookViews>
  <sheets>
    <sheet name="Staffing" sheetId="1" r:id="rId1"/>
    <sheet name="Length of Stay" sheetId="2" r:id="rId2"/>
    <sheet name="Hospital  Costs" sheetId="3" r:id="rId3"/>
    <sheet name="Church Chaplain visits" sheetId="4" r:id="rId4"/>
    <sheet name="Languages Spoken" sheetId="5" r:id="rId5"/>
  </sheets>
  <calcPr calcId="162913"/>
</workbook>
</file>

<file path=xl/calcChain.xml><?xml version="1.0" encoding="utf-8"?>
<calcChain xmlns="http://schemas.openxmlformats.org/spreadsheetml/2006/main">
  <c r="L18" i="5" l="1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K19" i="5"/>
  <c r="J19" i="5"/>
  <c r="I19" i="5"/>
  <c r="H19" i="5"/>
  <c r="G19" i="5"/>
  <c r="F19" i="5"/>
  <c r="L19" i="5" s="1"/>
  <c r="N5" i="1"/>
  <c r="N3" i="1"/>
  <c r="N4" i="1"/>
</calcChain>
</file>

<file path=xl/sharedStrings.xml><?xml version="1.0" encoding="utf-8"?>
<sst xmlns="http://schemas.openxmlformats.org/spreadsheetml/2006/main" count="102" uniqueCount="69">
  <si>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</si>
  <si>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</si>
  <si>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</si>
  <si>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</si>
  <si>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</si>
  <si>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</si>
  <si>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</si>
  <si>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</si>
  <si>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</si>
  <si>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</si>
  <si>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</si>
  <si>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</si>
  <si>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Total</t>
  </si>
  <si>
    <t>Census-AVG</t>
  </si>
  <si>
    <t>Caseload-AVG</t>
  </si>
  <si>
    <t xml:space="preserve">UNIT Staffing </t>
  </si>
  <si>
    <t>FTE's-AVG #</t>
  </si>
  <si>
    <t xml:space="preserve">Oct </t>
  </si>
  <si>
    <t>March</t>
  </si>
  <si>
    <t>April</t>
  </si>
  <si>
    <t>June</t>
  </si>
  <si>
    <t>July</t>
  </si>
  <si>
    <t>Sept</t>
  </si>
  <si>
    <t xml:space="preserve">Year To Date </t>
  </si>
  <si>
    <t>Average Length of Stay in HospitalLOS</t>
  </si>
  <si>
    <t>Facility</t>
  </si>
  <si>
    <t>Inpatient Total Cost Per Admission</t>
  </si>
  <si>
    <t>Hospital A</t>
  </si>
  <si>
    <t>Hospital B</t>
  </si>
  <si>
    <t>Hospital C</t>
  </si>
  <si>
    <t>Hospital D</t>
  </si>
  <si>
    <t xml:space="preserve">Hospital </t>
  </si>
  <si>
    <t>Hopsital A</t>
  </si>
  <si>
    <t>Hopsital B</t>
  </si>
  <si>
    <t>Hopsital C</t>
  </si>
  <si>
    <t>Hopsital D</t>
  </si>
  <si>
    <t>October</t>
  </si>
  <si>
    <t>November</t>
  </si>
  <si>
    <t>December</t>
  </si>
  <si>
    <t>January</t>
  </si>
  <si>
    <t>February</t>
  </si>
  <si>
    <t>August</t>
  </si>
  <si>
    <t>September</t>
  </si>
  <si>
    <t>Month</t>
  </si>
  <si>
    <t>Chaplain  Visits</t>
  </si>
  <si>
    <t>Church  A</t>
  </si>
  <si>
    <t>Church  B</t>
  </si>
  <si>
    <t>Church C</t>
  </si>
  <si>
    <t>Church  D</t>
  </si>
  <si>
    <t>Languages</t>
  </si>
  <si>
    <t>Grand Total</t>
  </si>
  <si>
    <t>ENGLISH</t>
  </si>
  <si>
    <t>SPANISH</t>
  </si>
  <si>
    <t>OTHER</t>
  </si>
  <si>
    <t>UNKNOWN (U)</t>
  </si>
  <si>
    <t>Blank Account</t>
  </si>
  <si>
    <t>ARABIC</t>
  </si>
  <si>
    <t>CHINESE</t>
  </si>
  <si>
    <t>RUSSIAN</t>
  </si>
  <si>
    <t>ITALIAN</t>
  </si>
  <si>
    <t>FRENCH</t>
  </si>
  <si>
    <t>SIGN LANGUAGE</t>
  </si>
  <si>
    <t>GERMAN</t>
  </si>
  <si>
    <t>UNKNOWN (Z)</t>
  </si>
  <si>
    <t>JAPANESE</t>
  </si>
  <si>
    <t>POLISH</t>
  </si>
  <si>
    <t>TAGALOG</t>
  </si>
  <si>
    <t>Major Languages Spoke at Clinic Setting</t>
  </si>
  <si>
    <t>Year to Date (YTD)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</si>
</sst>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;[Red]0"/>
    <numFmt numFmtId="165" formatCode="0.0;[Red]0.0"/>
  </numFmts>
  <fonts count="10" x14ac:knownFonts="1">
    <font>
      <sz val="10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3" applyFont="1"/>
    <xf numFmtId="0" fontId="2" fillId="2" borderId="14" xfId="3" applyFont="1" applyFill="1" applyBorder="1"/>
    <xf numFmtId="0" fontId="2" fillId="0" borderId="1" xfId="3" applyFont="1" applyBorder="1" applyAlignment="1">
      <alignment horizontal="left"/>
    </xf>
    <xf numFmtId="164" fontId="2" fillId="0" borderId="2" xfId="3" applyNumberFormat="1" applyFont="1" applyBorder="1"/>
    <xf numFmtId="164" fontId="2" fillId="0" borderId="3" xfId="3" applyNumberFormat="1" applyFont="1" applyBorder="1"/>
    <xf numFmtId="164" fontId="2" fillId="0" borderId="1" xfId="2" applyNumberFormat="1" applyFont="1" applyBorder="1"/>
    <xf numFmtId="164" fontId="2" fillId="0" borderId="4" xfId="3" applyNumberFormat="1" applyFont="1" applyBorder="1"/>
    <xf numFmtId="164" fontId="2" fillId="0" borderId="15" xfId="3" applyNumberFormat="1" applyFont="1" applyBorder="1"/>
    <xf numFmtId="164" fontId="2" fillId="0" borderId="5" xfId="3" applyNumberFormat="1" applyFont="1" applyBorder="1"/>
    <xf numFmtId="165" fontId="2" fillId="0" borderId="2" xfId="3" applyNumberFormat="1" applyFont="1" applyBorder="1"/>
    <xf numFmtId="0" fontId="2" fillId="0" borderId="1" xfId="3" applyFont="1" applyBorder="1"/>
    <xf numFmtId="0" fontId="2" fillId="0" borderId="1" xfId="3" applyFont="1" applyFill="1" applyBorder="1"/>
    <xf numFmtId="0" fontId="2" fillId="0" borderId="6" xfId="3" applyFont="1" applyFill="1" applyBorder="1"/>
    <xf numFmtId="164" fontId="2" fillId="0" borderId="7" xfId="2" applyNumberFormat="1" applyFont="1" applyBorder="1"/>
    <xf numFmtId="0" fontId="2" fillId="0" borderId="8" xfId="3" applyFont="1" applyFill="1" applyBorder="1"/>
    <xf numFmtId="164" fontId="2" fillId="0" borderId="16" xfId="3" applyNumberFormat="1" applyFont="1" applyBorder="1"/>
    <xf numFmtId="0" fontId="2" fillId="0" borderId="9" xfId="3" applyFont="1" applyFill="1" applyBorder="1"/>
    <xf numFmtId="0" fontId="3" fillId="0" borderId="9" xfId="3" applyFont="1" applyBorder="1" applyAlignment="1">
      <alignment wrapText="1"/>
    </xf>
    <xf numFmtId="1" fontId="2" fillId="0" borderId="10" xfId="3" applyNumberFormat="1" applyFont="1" applyFill="1" applyBorder="1"/>
    <xf numFmtId="1" fontId="2" fillId="0" borderId="10" xfId="3" applyNumberFormat="1" applyFont="1" applyBorder="1"/>
    <xf numFmtId="1" fontId="2" fillId="0" borderId="11" xfId="3" applyNumberFormat="1" applyFont="1" applyBorder="1"/>
    <xf numFmtId="164" fontId="2" fillId="0" borderId="10" xfId="2" applyNumberFormat="1" applyFont="1" applyBorder="1"/>
    <xf numFmtId="1" fontId="2" fillId="0" borderId="12" xfId="3" applyNumberFormat="1" applyFont="1" applyBorder="1"/>
    <xf numFmtId="164" fontId="2" fillId="0" borderId="17" xfId="3" applyNumberFormat="1" applyFont="1" applyBorder="1"/>
    <xf numFmtId="1" fontId="2" fillId="0" borderId="13" xfId="3" applyNumberFormat="1" applyFont="1" applyFill="1" applyBorder="1"/>
    <xf numFmtId="0" fontId="0" fillId="0" borderId="1" xfId="0" applyBorder="1"/>
    <xf numFmtId="0" fontId="5" fillId="0" borderId="1" xfId="0" applyFont="1" applyBorder="1"/>
    <xf numFmtId="44" fontId="4" fillId="0" borderId="0" xfId="1" applyFont="1"/>
    <xf numFmtId="0" fontId="6" fillId="0" borderId="0" xfId="0" applyFont="1"/>
    <xf numFmtId="0" fontId="0" fillId="0" borderId="1" xfId="0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7" fillId="3" borderId="1" xfId="0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C13" sqref="C13"/>
    </sheetView>
  </sheetViews>
  <sheetFormatPr defaultRowHeight="12.75" x14ac:dyDescent="0.2"/>
  <cols>
    <col min="1" max="1" width="13.85546875" customWidth="1"/>
  </cols>
  <sheetData>
    <row r="1" spans="1:14" x14ac:dyDescent="0.2">
      <c r="A1" s="29" t="s">
        <v>15</v>
      </c>
    </row>
    <row r="2" spans="1:14" x14ac:dyDescent="0.2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</row>
    <row r="3" spans="1:14" ht="24" customHeight="1" x14ac:dyDescent="0.2">
      <c r="A3" s="3" t="s">
        <v>16</v>
      </c>
      <c r="B3" s="4">
        <v>8</v>
      </c>
      <c r="C3" s="4">
        <v>8</v>
      </c>
      <c r="D3" s="5">
        <v>8</v>
      </c>
      <c r="E3" s="6">
        <v>9</v>
      </c>
      <c r="F3" s="7">
        <v>9</v>
      </c>
      <c r="G3" s="8">
        <v>9</v>
      </c>
      <c r="H3" s="9">
        <v>9</v>
      </c>
      <c r="I3" s="4">
        <v>9</v>
      </c>
      <c r="J3" s="4">
        <v>9</v>
      </c>
      <c r="K3" s="4">
        <v>8</v>
      </c>
      <c r="L3" s="4">
        <v>8</v>
      </c>
      <c r="M3" s="4">
        <v>9</v>
      </c>
      <c r="N3" s="10">
        <f>SUM(B3:M3)</f>
        <v>103</v>
      </c>
    </row>
    <row r="4" spans="1:14" ht="32.25" customHeight="1" thickBot="1" x14ac:dyDescent="0.25">
      <c r="A4" s="11" t="s">
        <v>13</v>
      </c>
      <c r="B4" s="12">
        <v>232</v>
      </c>
      <c r="C4" s="12">
        <v>227</v>
      </c>
      <c r="D4" s="13">
        <v>222</v>
      </c>
      <c r="E4" s="14">
        <v>248</v>
      </c>
      <c r="F4" s="15">
        <v>243</v>
      </c>
      <c r="G4" s="16">
        <v>235</v>
      </c>
      <c r="H4" s="17">
        <v>208</v>
      </c>
      <c r="I4" s="12">
        <v>195</v>
      </c>
      <c r="J4" s="12">
        <v>200</v>
      </c>
      <c r="K4" s="12">
        <v>174</v>
      </c>
      <c r="L4" s="12">
        <v>185</v>
      </c>
      <c r="M4" s="12">
        <v>179</v>
      </c>
      <c r="N4" s="12">
        <f>SUM(B4:M4)</f>
        <v>2548</v>
      </c>
    </row>
    <row r="5" spans="1:14" ht="13.5" thickBot="1" x14ac:dyDescent="0.25">
      <c r="A5" s="18" t="s">
        <v>14</v>
      </c>
      <c r="B5" s="19">
        <v>28</v>
      </c>
      <c r="C5" s="20">
        <v>33</v>
      </c>
      <c r="D5" s="21">
        <v>30</v>
      </c>
      <c r="E5" s="22">
        <v>29</v>
      </c>
      <c r="F5" s="23">
        <v>28</v>
      </c>
      <c r="G5" s="24">
        <v>27</v>
      </c>
      <c r="H5" s="25">
        <v>22</v>
      </c>
      <c r="I5" s="19">
        <v>25</v>
      </c>
      <c r="J5" s="20">
        <v>22</v>
      </c>
      <c r="K5" s="20">
        <v>23</v>
      </c>
      <c r="L5" s="20">
        <v>24</v>
      </c>
      <c r="M5" s="20">
        <v>23</v>
      </c>
      <c r="N5" s="20">
        <f>SUM(B5:M5)</f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E14" sqref="E14"/>
    </sheetView>
  </sheetViews>
  <sheetFormatPr defaultRowHeight="12.75" x14ac:dyDescent="0.2"/>
  <cols>
    <col min="14" max="14" width="12.28515625" customWidth="1"/>
  </cols>
  <sheetData>
    <row r="1" spans="1:14" ht="34.5" customHeight="1" x14ac:dyDescent="0.2">
      <c r="B1" s="37" t="s">
        <v>24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7" customHeight="1" x14ac:dyDescent="0.2">
      <c r="A2" s="26" t="s">
        <v>31</v>
      </c>
      <c r="B2" s="26" t="s">
        <v>17</v>
      </c>
      <c r="C2" s="26" t="s">
        <v>1</v>
      </c>
      <c r="D2" s="26" t="s">
        <v>2</v>
      </c>
      <c r="E2" s="26" t="s">
        <v>3</v>
      </c>
      <c r="F2" s="26" t="s">
        <v>4</v>
      </c>
      <c r="G2" s="26" t="s">
        <v>18</v>
      </c>
      <c r="H2" s="26" t="s">
        <v>19</v>
      </c>
      <c r="I2" s="26" t="s">
        <v>7</v>
      </c>
      <c r="J2" s="26" t="s">
        <v>20</v>
      </c>
      <c r="K2" s="26" t="s">
        <v>21</v>
      </c>
      <c r="L2" s="26" t="s">
        <v>10</v>
      </c>
      <c r="M2" s="26" t="s">
        <v>22</v>
      </c>
      <c r="N2" s="27" t="s">
        <v>23</v>
      </c>
    </row>
    <row r="3" spans="1:14" x14ac:dyDescent="0.2">
      <c r="A3" s="26" t="s">
        <v>32</v>
      </c>
      <c r="B3" s="26">
        <v>4.4800000000000004</v>
      </c>
      <c r="C3" s="26">
        <v>4.7699999999999996</v>
      </c>
      <c r="D3" s="26">
        <v>4.51</v>
      </c>
      <c r="E3" s="26">
        <v>4.72</v>
      </c>
      <c r="F3" s="26">
        <v>4.7300000000000004</v>
      </c>
      <c r="G3" s="26">
        <v>4.84</v>
      </c>
      <c r="H3" s="26">
        <v>4.87</v>
      </c>
      <c r="I3" s="26">
        <v>4.7300000000000004</v>
      </c>
      <c r="J3" s="26">
        <v>4.67</v>
      </c>
      <c r="K3" s="26">
        <v>4.7</v>
      </c>
      <c r="L3" s="26">
        <v>4.29</v>
      </c>
      <c r="M3" s="26">
        <v>4.45</v>
      </c>
      <c r="N3" s="27">
        <v>4.6500000000000004</v>
      </c>
    </row>
    <row r="4" spans="1:14" x14ac:dyDescent="0.2">
      <c r="A4" s="26" t="s">
        <v>33</v>
      </c>
      <c r="B4" s="26">
        <v>4.53</v>
      </c>
      <c r="C4" s="26">
        <v>4.2300000000000004</v>
      </c>
      <c r="D4" s="26">
        <v>4.37</v>
      </c>
      <c r="E4" s="26">
        <v>4.4800000000000004</v>
      </c>
      <c r="F4" s="26">
        <v>4.58</v>
      </c>
      <c r="G4" s="26">
        <v>4.92</v>
      </c>
      <c r="H4" s="26">
        <v>4.79</v>
      </c>
      <c r="I4" s="26">
        <v>4.97</v>
      </c>
      <c r="J4" s="26">
        <v>4.6100000000000003</v>
      </c>
      <c r="K4" s="26">
        <v>4.91</v>
      </c>
      <c r="L4" s="26">
        <v>4.58</v>
      </c>
      <c r="M4" s="26">
        <v>4.43</v>
      </c>
      <c r="N4" s="27">
        <v>4.62</v>
      </c>
    </row>
    <row r="5" spans="1:14" x14ac:dyDescent="0.2">
      <c r="A5" s="26" t="s">
        <v>34</v>
      </c>
      <c r="B5" s="26">
        <v>3.63</v>
      </c>
      <c r="C5" s="26">
        <v>3.53</v>
      </c>
      <c r="D5" s="26">
        <v>3.96</v>
      </c>
      <c r="E5" s="26">
        <v>3.51</v>
      </c>
      <c r="F5" s="26">
        <v>3.79</v>
      </c>
      <c r="G5" s="26">
        <v>3.39</v>
      </c>
      <c r="H5" s="26">
        <v>3.91</v>
      </c>
      <c r="I5" s="26">
        <v>3.59</v>
      </c>
      <c r="J5" s="26">
        <v>3.23</v>
      </c>
      <c r="K5" s="26">
        <v>3.77</v>
      </c>
      <c r="L5" s="26">
        <v>3.32</v>
      </c>
      <c r="M5" s="26">
        <v>3.42</v>
      </c>
      <c r="N5" s="27">
        <v>3.59</v>
      </c>
    </row>
    <row r="6" spans="1:14" x14ac:dyDescent="0.2">
      <c r="A6" s="26" t="s">
        <v>35</v>
      </c>
      <c r="B6" s="26">
        <v>4.33</v>
      </c>
      <c r="C6" s="26">
        <v>4.32</v>
      </c>
      <c r="D6" s="26">
        <v>4.34</v>
      </c>
      <c r="E6" s="26">
        <v>4.42</v>
      </c>
      <c r="F6" s="26">
        <v>4.46</v>
      </c>
      <c r="G6" s="26">
        <v>4.59</v>
      </c>
      <c r="H6" s="26">
        <v>4.6399999999999997</v>
      </c>
      <c r="I6" s="26">
        <v>4.5999999999999996</v>
      </c>
      <c r="J6" s="26">
        <v>4.3899999999999997</v>
      </c>
      <c r="K6" s="26">
        <v>4.63</v>
      </c>
      <c r="L6" s="26">
        <v>4.25</v>
      </c>
      <c r="M6" s="26">
        <v>4.3</v>
      </c>
      <c r="N6" s="27">
        <v>4.5</v>
      </c>
    </row>
  </sheetData>
  <mergeCells count="1">
    <mergeCell ref="B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topLeftCell="D1" workbookViewId="0">
      <selection activeCell="G23" sqref="G23"/>
    </sheetView>
  </sheetViews>
  <sheetFormatPr defaultRowHeight="12.75" x14ac:dyDescent="0.2"/>
  <cols>
    <col min="1" max="1" width="12" customWidth="1"/>
    <col min="2" max="13" width="11.28515625" bestFit="1" customWidth="1"/>
  </cols>
  <sheetData>
    <row r="1" spans="1:13" x14ac:dyDescent="0.2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">
      <c r="A2" t="s">
        <v>25</v>
      </c>
      <c r="B2" t="s">
        <v>17</v>
      </c>
      <c r="C2" t="s">
        <v>1</v>
      </c>
      <c r="D2" t="s">
        <v>2</v>
      </c>
      <c r="E2" t="s">
        <v>3</v>
      </c>
      <c r="F2" t="s">
        <v>4</v>
      </c>
      <c r="G2" t="s">
        <v>18</v>
      </c>
      <c r="H2" t="s">
        <v>19</v>
      </c>
      <c r="I2" t="s">
        <v>7</v>
      </c>
      <c r="J2" t="s">
        <v>20</v>
      </c>
      <c r="K2" t="s">
        <v>21</v>
      </c>
      <c r="L2" t="s">
        <v>10</v>
      </c>
      <c r="M2" t="s">
        <v>22</v>
      </c>
    </row>
    <row r="3" spans="1:13" x14ac:dyDescent="0.2">
      <c r="A3" t="s">
        <v>27</v>
      </c>
      <c r="B3" s="28">
        <v>12201</v>
      </c>
      <c r="C3" s="28">
        <v>13582</v>
      </c>
      <c r="D3" s="28">
        <v>12510</v>
      </c>
      <c r="E3" s="28">
        <v>12897</v>
      </c>
      <c r="F3" s="28">
        <v>13364</v>
      </c>
      <c r="G3" s="28">
        <v>13716</v>
      </c>
      <c r="H3" s="28">
        <v>13283</v>
      </c>
      <c r="I3" s="28">
        <v>13278</v>
      </c>
      <c r="J3" s="28">
        <v>12678</v>
      </c>
      <c r="K3" s="28">
        <v>13344</v>
      </c>
      <c r="L3" s="28">
        <v>12346</v>
      </c>
      <c r="M3" s="28">
        <v>12393</v>
      </c>
    </row>
    <row r="4" spans="1:13" x14ac:dyDescent="0.2">
      <c r="A4" t="s">
        <v>28</v>
      </c>
      <c r="B4" s="28">
        <v>12109</v>
      </c>
      <c r="C4" s="28">
        <v>11666</v>
      </c>
      <c r="D4" s="28">
        <v>12209</v>
      </c>
      <c r="E4" s="28">
        <v>12816</v>
      </c>
      <c r="F4" s="28">
        <v>12047</v>
      </c>
      <c r="G4" s="28">
        <v>13178</v>
      </c>
      <c r="H4" s="28">
        <v>12714</v>
      </c>
      <c r="I4" s="28">
        <v>13677</v>
      </c>
      <c r="J4" s="28">
        <v>13004</v>
      </c>
      <c r="K4" s="28">
        <v>13804</v>
      </c>
      <c r="L4" s="28">
        <v>13209</v>
      </c>
      <c r="M4" s="28">
        <v>12601</v>
      </c>
    </row>
    <row r="5" spans="1:13" x14ac:dyDescent="0.2">
      <c r="A5" t="s">
        <v>29</v>
      </c>
      <c r="B5" s="28">
        <v>13023</v>
      </c>
      <c r="C5" s="28">
        <v>12155</v>
      </c>
      <c r="D5" s="28">
        <v>14443</v>
      </c>
      <c r="E5" s="28">
        <v>12601</v>
      </c>
      <c r="F5" s="28">
        <v>12935</v>
      </c>
      <c r="G5" s="28">
        <v>12135</v>
      </c>
      <c r="H5" s="28">
        <v>13733</v>
      </c>
      <c r="I5" s="28">
        <v>13330</v>
      </c>
      <c r="J5" s="28">
        <v>12562</v>
      </c>
      <c r="K5" s="28">
        <v>13133</v>
      </c>
      <c r="L5" s="28">
        <v>12422</v>
      </c>
      <c r="M5" s="28">
        <v>12647</v>
      </c>
    </row>
    <row r="6" spans="1:13" x14ac:dyDescent="0.2">
      <c r="A6" t="s">
        <v>30</v>
      </c>
      <c r="B6" s="28">
        <v>12254</v>
      </c>
      <c r="C6" s="28">
        <v>12581</v>
      </c>
      <c r="D6" s="28">
        <v>12600</v>
      </c>
      <c r="E6" s="28">
        <v>12831</v>
      </c>
      <c r="F6" s="28">
        <v>12758</v>
      </c>
      <c r="G6" s="28">
        <v>13301</v>
      </c>
      <c r="H6" s="28">
        <v>13109</v>
      </c>
      <c r="I6" s="28">
        <v>13455</v>
      </c>
      <c r="J6" s="28">
        <v>12796</v>
      </c>
      <c r="K6" s="28">
        <v>13513</v>
      </c>
      <c r="L6" s="28">
        <v>12710</v>
      </c>
      <c r="M6" s="28">
        <v>12509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E27" sqref="E27"/>
    </sheetView>
  </sheetViews>
  <sheetFormatPr defaultRowHeight="12.75" x14ac:dyDescent="0.2"/>
  <cols>
    <col min="2" max="2" width="14.42578125" customWidth="1"/>
    <col min="3" max="3" width="16" customWidth="1"/>
    <col min="4" max="4" width="14.42578125" customWidth="1"/>
    <col min="5" max="5" width="15.28515625" customWidth="1"/>
  </cols>
  <sheetData>
    <row r="2" spans="1:5" x14ac:dyDescent="0.2">
      <c r="A2" s="37" t="s">
        <v>44</v>
      </c>
      <c r="B2" s="37"/>
      <c r="C2" s="37"/>
      <c r="D2" s="37"/>
      <c r="E2" s="37"/>
    </row>
    <row r="3" spans="1:5" x14ac:dyDescent="0.2">
      <c r="A3" s="26" t="s">
        <v>43</v>
      </c>
      <c r="B3" s="30" t="s">
        <v>45</v>
      </c>
      <c r="C3" s="30" t="s">
        <v>46</v>
      </c>
      <c r="D3" s="30" t="s">
        <v>47</v>
      </c>
      <c r="E3" s="30" t="s">
        <v>48</v>
      </c>
    </row>
    <row r="4" spans="1:5" x14ac:dyDescent="0.2">
      <c r="A4" s="26" t="s">
        <v>36</v>
      </c>
      <c r="B4" s="26">
        <v>114</v>
      </c>
      <c r="C4" s="26">
        <v>139</v>
      </c>
      <c r="D4" s="26">
        <v>77</v>
      </c>
      <c r="E4" s="26">
        <v>330</v>
      </c>
    </row>
    <row r="5" spans="1:5" x14ac:dyDescent="0.2">
      <c r="A5" s="26" t="s">
        <v>37</v>
      </c>
      <c r="B5" s="26">
        <v>131</v>
      </c>
      <c r="C5" s="26">
        <v>149</v>
      </c>
      <c r="D5" s="26">
        <v>74</v>
      </c>
      <c r="E5" s="26">
        <v>354</v>
      </c>
    </row>
    <row r="6" spans="1:5" x14ac:dyDescent="0.2">
      <c r="A6" s="26" t="s">
        <v>38</v>
      </c>
      <c r="B6" s="26">
        <v>135</v>
      </c>
      <c r="C6" s="26">
        <v>159</v>
      </c>
      <c r="D6" s="26">
        <v>85</v>
      </c>
      <c r="E6" s="26">
        <v>379</v>
      </c>
    </row>
    <row r="7" spans="1:5" x14ac:dyDescent="0.2">
      <c r="A7" s="26" t="s">
        <v>39</v>
      </c>
      <c r="B7" s="26">
        <v>135</v>
      </c>
      <c r="C7" s="26">
        <v>130</v>
      </c>
      <c r="D7" s="26">
        <v>53</v>
      </c>
      <c r="E7" s="26">
        <v>318</v>
      </c>
    </row>
    <row r="8" spans="1:5" x14ac:dyDescent="0.2">
      <c r="A8" s="26" t="s">
        <v>40</v>
      </c>
      <c r="B8" s="26">
        <v>111</v>
      </c>
      <c r="C8" s="26">
        <v>141</v>
      </c>
      <c r="D8" s="26">
        <v>78</v>
      </c>
      <c r="E8" s="26">
        <v>330</v>
      </c>
    </row>
    <row r="9" spans="1:5" x14ac:dyDescent="0.2">
      <c r="A9" s="26" t="s">
        <v>18</v>
      </c>
      <c r="B9" s="26">
        <v>155</v>
      </c>
      <c r="C9" s="26">
        <v>164</v>
      </c>
      <c r="D9" s="26">
        <v>65</v>
      </c>
      <c r="E9" s="26">
        <v>384</v>
      </c>
    </row>
    <row r="10" spans="1:5" x14ac:dyDescent="0.2">
      <c r="A10" s="26" t="s">
        <v>19</v>
      </c>
      <c r="B10" s="26">
        <v>129</v>
      </c>
      <c r="C10" s="26">
        <v>125</v>
      </c>
      <c r="D10" s="26">
        <v>62</v>
      </c>
      <c r="E10" s="26">
        <v>316</v>
      </c>
    </row>
    <row r="11" spans="1:5" x14ac:dyDescent="0.2">
      <c r="A11" s="26" t="s">
        <v>7</v>
      </c>
      <c r="B11" s="26">
        <v>105</v>
      </c>
      <c r="C11" s="26">
        <v>117</v>
      </c>
      <c r="D11" s="26">
        <v>73</v>
      </c>
      <c r="E11" s="26">
        <v>295</v>
      </c>
    </row>
    <row r="12" spans="1:5" x14ac:dyDescent="0.2">
      <c r="A12" s="26" t="s">
        <v>20</v>
      </c>
      <c r="B12" s="26">
        <v>130</v>
      </c>
      <c r="C12" s="26">
        <v>137</v>
      </c>
      <c r="D12" s="26">
        <v>44</v>
      </c>
      <c r="E12" s="26">
        <v>311</v>
      </c>
    </row>
    <row r="13" spans="1:5" x14ac:dyDescent="0.2">
      <c r="A13" s="26" t="s">
        <v>21</v>
      </c>
      <c r="B13" s="26">
        <v>114</v>
      </c>
      <c r="C13" s="26">
        <v>145</v>
      </c>
      <c r="D13" s="26">
        <v>51</v>
      </c>
      <c r="E13" s="26">
        <v>310</v>
      </c>
    </row>
    <row r="14" spans="1:5" x14ac:dyDescent="0.2">
      <c r="A14" s="26" t="s">
        <v>41</v>
      </c>
      <c r="B14" s="26">
        <v>119</v>
      </c>
      <c r="C14" s="26">
        <v>164</v>
      </c>
      <c r="D14" s="26">
        <v>79</v>
      </c>
      <c r="E14" s="26">
        <v>362</v>
      </c>
    </row>
    <row r="15" spans="1:5" x14ac:dyDescent="0.2">
      <c r="A15" s="26" t="s">
        <v>42</v>
      </c>
      <c r="B15" s="26">
        <v>118</v>
      </c>
      <c r="C15" s="26">
        <v>149</v>
      </c>
      <c r="D15" s="26">
        <v>67</v>
      </c>
      <c r="E15" s="26">
        <v>334</v>
      </c>
    </row>
  </sheetData>
  <mergeCells count="1"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K26" sqref="K26"/>
    </sheetView>
  </sheetViews>
  <sheetFormatPr defaultRowHeight="12.75" x14ac:dyDescent="0.2"/>
  <sheetData>
    <row r="1" spans="1:12" x14ac:dyDescent="0.2">
      <c r="A1" s="26"/>
      <c r="B1" s="39" t="s">
        <v>67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38.25" x14ac:dyDescent="0.2">
      <c r="A2" s="31" t="s">
        <v>49</v>
      </c>
      <c r="B2" s="31" t="s">
        <v>36</v>
      </c>
      <c r="C2" s="31" t="s">
        <v>37</v>
      </c>
      <c r="D2" s="31" t="s">
        <v>38</v>
      </c>
      <c r="E2" s="31" t="s">
        <v>39</v>
      </c>
      <c r="F2" s="31" t="s">
        <v>40</v>
      </c>
      <c r="G2" s="31" t="s">
        <v>18</v>
      </c>
      <c r="H2" s="31" t="s">
        <v>19</v>
      </c>
      <c r="I2" s="31" t="s">
        <v>7</v>
      </c>
      <c r="J2" s="31" t="s">
        <v>20</v>
      </c>
      <c r="K2" s="31" t="s">
        <v>21</v>
      </c>
      <c r="L2" s="36" t="s">
        <v>68</v>
      </c>
    </row>
    <row r="3" spans="1:12" x14ac:dyDescent="0.2">
      <c r="A3" s="34" t="s">
        <v>51</v>
      </c>
      <c r="B3" s="35">
        <v>22493</v>
      </c>
      <c r="C3" s="35">
        <v>22214</v>
      </c>
      <c r="D3" s="35">
        <v>22228</v>
      </c>
      <c r="E3" s="35">
        <v>23634</v>
      </c>
      <c r="F3" s="35">
        <v>22446</v>
      </c>
      <c r="G3" s="35">
        <v>23798</v>
      </c>
      <c r="H3" s="35">
        <v>22225</v>
      </c>
      <c r="I3" s="35">
        <v>22328</v>
      </c>
      <c r="J3" s="35">
        <v>20733</v>
      </c>
      <c r="K3" s="35">
        <v>19936</v>
      </c>
      <c r="L3" s="35">
        <f t="shared" ref="L3:L18" si="0">E3+D3+C3+B3+F3+G3+H3+I3+J3+K3</f>
        <v>222035</v>
      </c>
    </row>
    <row r="4" spans="1:12" x14ac:dyDescent="0.2">
      <c r="A4" s="34" t="s">
        <v>52</v>
      </c>
      <c r="B4" s="35">
        <v>290</v>
      </c>
      <c r="C4" s="35">
        <v>267</v>
      </c>
      <c r="D4" s="35">
        <v>239</v>
      </c>
      <c r="E4" s="35">
        <v>296</v>
      </c>
      <c r="F4" s="35">
        <v>257</v>
      </c>
      <c r="G4" s="35">
        <v>298</v>
      </c>
      <c r="H4" s="35">
        <v>294</v>
      </c>
      <c r="I4" s="35">
        <v>315</v>
      </c>
      <c r="J4" s="35">
        <v>277</v>
      </c>
      <c r="K4" s="35">
        <v>243</v>
      </c>
      <c r="L4" s="35">
        <f t="shared" si="0"/>
        <v>2776</v>
      </c>
    </row>
    <row r="5" spans="1:12" x14ac:dyDescent="0.2">
      <c r="A5" s="34" t="s">
        <v>53</v>
      </c>
      <c r="B5" s="35">
        <v>46</v>
      </c>
      <c r="C5" s="35">
        <v>41</v>
      </c>
      <c r="D5" s="35">
        <v>53</v>
      </c>
      <c r="E5" s="35">
        <v>80</v>
      </c>
      <c r="F5" s="35">
        <v>75</v>
      </c>
      <c r="G5" s="35">
        <v>61</v>
      </c>
      <c r="H5" s="35">
        <v>57</v>
      </c>
      <c r="I5" s="35">
        <v>59</v>
      </c>
      <c r="J5" s="35">
        <v>49</v>
      </c>
      <c r="K5" s="35">
        <v>45</v>
      </c>
      <c r="L5" s="35">
        <f t="shared" si="0"/>
        <v>566</v>
      </c>
    </row>
    <row r="6" spans="1:12" x14ac:dyDescent="0.2">
      <c r="A6" s="34" t="s">
        <v>54</v>
      </c>
      <c r="B6" s="35">
        <v>54</v>
      </c>
      <c r="C6" s="35">
        <v>62</v>
      </c>
      <c r="D6" s="35">
        <v>36</v>
      </c>
      <c r="E6" s="35">
        <v>36</v>
      </c>
      <c r="F6" s="35">
        <v>32</v>
      </c>
      <c r="G6" s="35">
        <v>44</v>
      </c>
      <c r="H6" s="35">
        <v>20</v>
      </c>
      <c r="I6" s="35">
        <v>51</v>
      </c>
      <c r="J6" s="35">
        <v>105</v>
      </c>
      <c r="K6" s="35">
        <v>98</v>
      </c>
      <c r="L6" s="35">
        <f t="shared" si="0"/>
        <v>538</v>
      </c>
    </row>
    <row r="7" spans="1:12" x14ac:dyDescent="0.2">
      <c r="A7" s="34" t="s">
        <v>55</v>
      </c>
      <c r="B7" s="35">
        <v>36</v>
      </c>
      <c r="C7" s="35">
        <v>26</v>
      </c>
      <c r="D7" s="35">
        <v>10</v>
      </c>
      <c r="E7" s="35">
        <v>22</v>
      </c>
      <c r="F7" s="35">
        <v>8</v>
      </c>
      <c r="G7" s="35">
        <v>29</v>
      </c>
      <c r="H7" s="35">
        <v>43</v>
      </c>
      <c r="I7" s="35">
        <v>38</v>
      </c>
      <c r="J7" s="35">
        <v>21</v>
      </c>
      <c r="K7" s="35">
        <v>11</v>
      </c>
      <c r="L7" s="35">
        <f t="shared" si="0"/>
        <v>244</v>
      </c>
    </row>
    <row r="8" spans="1:12" x14ac:dyDescent="0.2">
      <c r="A8" s="34" t="s">
        <v>56</v>
      </c>
      <c r="B8" s="35">
        <v>11</v>
      </c>
      <c r="C8" s="35">
        <v>10</v>
      </c>
      <c r="D8" s="35">
        <v>10</v>
      </c>
      <c r="E8" s="35">
        <v>15</v>
      </c>
      <c r="F8" s="35">
        <v>15</v>
      </c>
      <c r="G8" s="35">
        <v>11</v>
      </c>
      <c r="H8" s="35">
        <v>12</v>
      </c>
      <c r="I8" s="35">
        <v>12</v>
      </c>
      <c r="J8" s="35">
        <v>9</v>
      </c>
      <c r="K8" s="35">
        <v>12</v>
      </c>
      <c r="L8" s="35">
        <f t="shared" si="0"/>
        <v>117</v>
      </c>
    </row>
    <row r="9" spans="1:12" x14ac:dyDescent="0.2">
      <c r="A9" s="34" t="s">
        <v>57</v>
      </c>
      <c r="B9" s="35">
        <v>14</v>
      </c>
      <c r="C9" s="35">
        <v>14</v>
      </c>
      <c r="D9" s="35">
        <v>6</v>
      </c>
      <c r="E9" s="35">
        <v>8</v>
      </c>
      <c r="F9" s="35">
        <v>7</v>
      </c>
      <c r="G9" s="35">
        <v>6</v>
      </c>
      <c r="H9" s="35">
        <v>5</v>
      </c>
      <c r="I9" s="35">
        <v>7</v>
      </c>
      <c r="J9" s="35">
        <v>2</v>
      </c>
      <c r="K9" s="35">
        <v>7</v>
      </c>
      <c r="L9" s="35">
        <f t="shared" si="0"/>
        <v>76</v>
      </c>
    </row>
    <row r="10" spans="1:12" x14ac:dyDescent="0.2">
      <c r="A10" s="34" t="s">
        <v>58</v>
      </c>
      <c r="B10" s="35">
        <v>7</v>
      </c>
      <c r="C10" s="35">
        <v>8</v>
      </c>
      <c r="D10" s="35">
        <v>6</v>
      </c>
      <c r="E10" s="35">
        <v>5</v>
      </c>
      <c r="F10" s="35">
        <v>5</v>
      </c>
      <c r="G10" s="35">
        <v>7</v>
      </c>
      <c r="H10" s="35">
        <v>10</v>
      </c>
      <c r="I10" s="35">
        <v>7</v>
      </c>
      <c r="J10" s="35">
        <v>8</v>
      </c>
      <c r="K10" s="35">
        <v>5</v>
      </c>
      <c r="L10" s="35">
        <f t="shared" si="0"/>
        <v>68</v>
      </c>
    </row>
    <row r="11" spans="1:12" x14ac:dyDescent="0.2">
      <c r="A11" s="34" t="s">
        <v>59</v>
      </c>
      <c r="B11" s="35">
        <v>3</v>
      </c>
      <c r="C11" s="35">
        <v>3</v>
      </c>
      <c r="D11" s="35">
        <v>11</v>
      </c>
      <c r="E11" s="35">
        <v>4</v>
      </c>
      <c r="F11" s="35">
        <v>7</v>
      </c>
      <c r="G11" s="35">
        <v>7</v>
      </c>
      <c r="H11" s="35">
        <v>5</v>
      </c>
      <c r="I11" s="35">
        <v>2</v>
      </c>
      <c r="J11" s="35">
        <v>6</v>
      </c>
      <c r="K11" s="35">
        <v>2</v>
      </c>
      <c r="L11" s="35">
        <f t="shared" si="0"/>
        <v>50</v>
      </c>
    </row>
    <row r="12" spans="1:12" x14ac:dyDescent="0.2">
      <c r="A12" s="34" t="s">
        <v>60</v>
      </c>
      <c r="B12" s="35">
        <v>2</v>
      </c>
      <c r="C12" s="35">
        <v>1</v>
      </c>
      <c r="D12" s="35">
        <v>5</v>
      </c>
      <c r="E12" s="35">
        <v>4</v>
      </c>
      <c r="F12" s="35">
        <v>0</v>
      </c>
      <c r="G12" s="35">
        <v>6</v>
      </c>
      <c r="H12" s="35">
        <v>4</v>
      </c>
      <c r="I12" s="35">
        <v>3</v>
      </c>
      <c r="J12" s="35">
        <v>2</v>
      </c>
      <c r="K12" s="35">
        <v>1</v>
      </c>
      <c r="L12" s="35">
        <f t="shared" si="0"/>
        <v>28</v>
      </c>
    </row>
    <row r="13" spans="1:12" x14ac:dyDescent="0.2">
      <c r="A13" s="34" t="s">
        <v>61</v>
      </c>
      <c r="B13" s="35">
        <v>1</v>
      </c>
      <c r="C13" s="35">
        <v>1</v>
      </c>
      <c r="D13" s="35">
        <v>0</v>
      </c>
      <c r="E13" s="35">
        <v>4</v>
      </c>
      <c r="F13" s="35">
        <v>2</v>
      </c>
      <c r="G13" s="35">
        <v>2</v>
      </c>
      <c r="H13" s="35">
        <v>2</v>
      </c>
      <c r="I13" s="35">
        <v>4</v>
      </c>
      <c r="J13" s="35">
        <v>1</v>
      </c>
      <c r="K13" s="35">
        <v>5</v>
      </c>
      <c r="L13" s="35">
        <f t="shared" si="0"/>
        <v>22</v>
      </c>
    </row>
    <row r="14" spans="1:12" x14ac:dyDescent="0.2">
      <c r="A14" s="34" t="s">
        <v>62</v>
      </c>
      <c r="B14" s="35">
        <v>0</v>
      </c>
      <c r="C14" s="35">
        <v>2</v>
      </c>
      <c r="D14" s="35">
        <v>1</v>
      </c>
      <c r="E14" s="35">
        <v>1</v>
      </c>
      <c r="F14" s="35">
        <v>1</v>
      </c>
      <c r="G14" s="35">
        <v>1</v>
      </c>
      <c r="H14" s="35">
        <v>4</v>
      </c>
      <c r="I14" s="35">
        <v>2</v>
      </c>
      <c r="J14" s="35">
        <v>3</v>
      </c>
      <c r="K14" s="35">
        <v>5</v>
      </c>
      <c r="L14" s="35">
        <f t="shared" si="0"/>
        <v>20</v>
      </c>
    </row>
    <row r="15" spans="1:12" x14ac:dyDescent="0.2">
      <c r="A15" s="34" t="s">
        <v>63</v>
      </c>
      <c r="B15" s="35">
        <v>2</v>
      </c>
      <c r="C15" s="35">
        <v>2</v>
      </c>
      <c r="D15" s="35">
        <v>3</v>
      </c>
      <c r="E15" s="35">
        <v>6</v>
      </c>
      <c r="F15" s="35">
        <v>1</v>
      </c>
      <c r="G15" s="35">
        <v>2</v>
      </c>
      <c r="H15" s="35">
        <v>1</v>
      </c>
      <c r="I15" s="35">
        <v>1</v>
      </c>
      <c r="J15" s="35">
        <v>1</v>
      </c>
      <c r="K15" s="35">
        <v>1</v>
      </c>
      <c r="L15" s="35">
        <f t="shared" si="0"/>
        <v>20</v>
      </c>
    </row>
    <row r="16" spans="1:12" x14ac:dyDescent="0.2">
      <c r="A16" s="34" t="s">
        <v>64</v>
      </c>
      <c r="B16" s="35">
        <v>2</v>
      </c>
      <c r="C16" s="35">
        <v>1</v>
      </c>
      <c r="D16" s="35">
        <v>3</v>
      </c>
      <c r="E16" s="35">
        <v>3</v>
      </c>
      <c r="F16" s="35">
        <v>3</v>
      </c>
      <c r="G16" s="35">
        <v>0</v>
      </c>
      <c r="H16" s="35">
        <v>1</v>
      </c>
      <c r="I16" s="35">
        <v>1</v>
      </c>
      <c r="J16" s="35">
        <v>0</v>
      </c>
      <c r="K16" s="35"/>
      <c r="L16" s="35">
        <f t="shared" si="0"/>
        <v>14</v>
      </c>
    </row>
    <row r="17" spans="1:12" x14ac:dyDescent="0.2">
      <c r="A17" s="34" t="s">
        <v>65</v>
      </c>
      <c r="B17" s="35">
        <v>1</v>
      </c>
      <c r="C17" s="35">
        <v>2</v>
      </c>
      <c r="D17" s="35">
        <v>0</v>
      </c>
      <c r="E17" s="35">
        <v>0</v>
      </c>
      <c r="F17" s="35">
        <v>1</v>
      </c>
      <c r="G17" s="35">
        <v>1</v>
      </c>
      <c r="H17" s="35">
        <v>0</v>
      </c>
      <c r="I17" s="35">
        <v>4</v>
      </c>
      <c r="J17" s="35">
        <v>1</v>
      </c>
      <c r="K17" s="35">
        <v>1</v>
      </c>
      <c r="L17" s="35">
        <f t="shared" si="0"/>
        <v>11</v>
      </c>
    </row>
    <row r="18" spans="1:12" x14ac:dyDescent="0.2">
      <c r="A18" s="34" t="s">
        <v>66</v>
      </c>
      <c r="B18" s="35">
        <v>0</v>
      </c>
      <c r="C18" s="35">
        <v>0</v>
      </c>
      <c r="D18" s="35">
        <v>0</v>
      </c>
      <c r="E18" s="35">
        <v>1</v>
      </c>
      <c r="F18" s="35">
        <v>0</v>
      </c>
      <c r="G18" s="35">
        <v>0</v>
      </c>
      <c r="H18" s="35">
        <v>2</v>
      </c>
      <c r="I18" s="35">
        <v>0</v>
      </c>
      <c r="J18" s="35">
        <v>1</v>
      </c>
      <c r="K18" s="35">
        <v>1</v>
      </c>
      <c r="L18" s="35">
        <f t="shared" si="0"/>
        <v>5</v>
      </c>
    </row>
    <row r="19" spans="1:12" x14ac:dyDescent="0.2">
      <c r="A19" s="32" t="s">
        <v>50</v>
      </c>
      <c r="B19" s="31">
        <v>22962</v>
      </c>
      <c r="C19" s="31">
        <v>22654</v>
      </c>
      <c r="D19" s="31">
        <v>22611</v>
      </c>
      <c r="E19" s="31">
        <v>24119</v>
      </c>
      <c r="F19" s="31">
        <f t="shared" ref="F19:K19" si="1">SUM(F3:F18)</f>
        <v>22860</v>
      </c>
      <c r="G19" s="31">
        <f t="shared" si="1"/>
        <v>24273</v>
      </c>
      <c r="H19" s="31">
        <f t="shared" si="1"/>
        <v>22685</v>
      </c>
      <c r="I19" s="31">
        <f t="shared" si="1"/>
        <v>22834</v>
      </c>
      <c r="J19" s="31">
        <f t="shared" si="1"/>
        <v>21219</v>
      </c>
      <c r="K19" s="31">
        <f t="shared" si="1"/>
        <v>20373</v>
      </c>
      <c r="L19" s="33">
        <f>E19+D19+C19+B19+F19+G19+H19+I19+J19+K19</f>
        <v>226590</v>
      </c>
    </row>
  </sheetData>
  <mergeCells count="1">
    <mergeCell ref="B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638D0E9EC4C48B659428C5C53340A" ma:contentTypeVersion="0" ma:contentTypeDescription="Create a new document." ma:contentTypeScope="" ma:versionID="05fb12c4cd7f3f8e7d6776edc4700cf7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E5B328-8AAD-46E1-97EC-973FA99DCE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0BFFBA-3A9C-49D8-A5B2-D31B35707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21A1B3E-E6E2-4EBA-9E56-E17259CE334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Staffing</vt:lpstr>
      <vt:lpstr>Length of Stay</vt:lpstr>
      <vt:lpstr>Hospital  Costs</vt:lpstr>
      <vt:lpstr>Church Chaplain visits</vt:lpstr>
      <vt:lpstr>Languages Spoken</vt:lpstr>
    </vt:vector>
  </TitlesOfParts>
  <Company>Scottsdale Healthcare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kford</dc:creator>
  <cp:lastModifiedBy>Pam</cp:lastModifiedBy>
  <dcterms:created xsi:type="dcterms:W3CDTF">2012-11-21T00:05:08Z</dcterms:created>
  <dcterms:modified xsi:type="dcterms:W3CDTF">2017-05-26T14:56:50Z</dcterms:modified>
</cp:coreProperties>
</file>