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filterPrivacy="1" defaultThemeVersion="124226"/>
  <bookViews>
    <workbookView xWindow="0" yWindow="0" windowWidth="23040" windowHeight="9084" tabRatio="857"/>
  </bookViews>
  <sheets>
    <sheet name="Instructions" sheetId="1" r:id="rId1"/>
    <sheet name="Question 1 " sheetId="14" r:id="rId2"/>
    <sheet name="Question 2 " sheetId="15" r:id="rId3"/>
    <sheet name="Question 3 " sheetId="16" r:id="rId4"/>
    <sheet name="Question 4 " sheetId="17" r:id="rId5"/>
    <sheet name="Question 5 " sheetId="18" r:id="rId6"/>
    <sheet name="Question 6 " sheetId="19" r:id="rId7"/>
    <sheet name="Question 7 " sheetId="20" r:id="rId8"/>
    <sheet name="Question 8 " sheetId="21" r:id="rId9"/>
    <sheet name="Question 9 " sheetId="22" r:id="rId10"/>
    <sheet name="Question 10 " sheetId="23" r:id="rId11"/>
    <sheet name="Question 11 " sheetId="24" r:id="rId12"/>
    <sheet name="Question 12 " sheetId="25" r:id="rId13"/>
  </sheets>
  <calcPr calcId="162913"/>
</workbook>
</file>

<file path=xl/calcChain.xml><?xml version="1.0" encoding="utf-8"?>
<calcChain xmlns="http://schemas.openxmlformats.org/spreadsheetml/2006/main">
  <c r="C13" i="24" l="1"/>
  <c r="C11" i="24"/>
  <c r="C14" i="24" s="1"/>
  <c r="C11" i="23"/>
  <c r="C12" i="23" s="1"/>
  <c r="C13" i="23" s="1"/>
  <c r="C9" i="23"/>
  <c r="B7" i="22"/>
</calcChain>
</file>

<file path=xl/sharedStrings.xml><?xml version="1.0" encoding="utf-8"?>
<sst xmlns="http://schemas.openxmlformats.org/spreadsheetml/2006/main" count="213" uniqueCount="99">
  <si>
    <t>Instructions:</t>
  </si>
  <si>
    <t>2. Please show your work in the cells. Use Excel formulas instead of writing the values/answers directly in the cell.</t>
  </si>
  <si>
    <t xml:space="preserve">     The instructor will then know where you made a mistake and provide you valuable feedback and partial credit (if appropriate).</t>
  </si>
  <si>
    <t>Week 5 Individual Assignment</t>
  </si>
  <si>
    <t>Principal</t>
  </si>
  <si>
    <t>Rate</t>
  </si>
  <si>
    <t>Time</t>
  </si>
  <si>
    <t>Simple Interest (SI)</t>
  </si>
  <si>
    <t>Maturity Value</t>
  </si>
  <si>
    <t>Find the interest paid on a loan of $1,200 for three years at a simple interest rate of 5% per year.</t>
  </si>
  <si>
    <t>How much money will you pay after three years?</t>
  </si>
  <si>
    <t xml:space="preserve"> =PRODUCT(B4:B6)</t>
  </si>
  <si>
    <t xml:space="preserve"> =Principal + SI</t>
  </si>
  <si>
    <t>Find the maturity value of a loan of $1,750 for 28 months at 9.8% simple interest per year.</t>
  </si>
  <si>
    <t xml:space="preserve"> =PRODUCT(B3:B5)</t>
  </si>
  <si>
    <t>-- Please make sure that the time periods for Time and Rate match.</t>
  </si>
  <si>
    <t xml:space="preserve">Find the simple interest rate of a loan of $5,000 that is made for three years and requires $1,762.50 in interest. </t>
  </si>
  <si>
    <t>SI</t>
  </si>
  <si>
    <t xml:space="preserve">A loan of $16,840 is borrowed at 9% simple interest and is </t>
  </si>
  <si>
    <t>repaid with $4,167.90 interest. What is the duration of the loan?</t>
  </si>
  <si>
    <t xml:space="preserve">How much money is borrowed if the interest rate is 9.25% simple interest </t>
  </si>
  <si>
    <t xml:space="preserve">and the loan is made for 3.5 years and has $904.88 interest? </t>
  </si>
  <si>
    <t>interest rate. The loan was made on March 15 and is due May 15.</t>
  </si>
  <si>
    <t>Loan date</t>
  </si>
  <si>
    <t>Loan Due Date</t>
  </si>
  <si>
    <t>Exact time</t>
  </si>
  <si>
    <t>days</t>
  </si>
  <si>
    <t xml:space="preserve"> =B5-B4</t>
  </si>
  <si>
    <r>
      <t xml:space="preserve">Find the </t>
    </r>
    <r>
      <rPr>
        <b/>
        <sz val="11"/>
        <color rgb="FFFF0000"/>
        <rFont val="Calibri"/>
        <family val="2"/>
        <scheme val="minor"/>
      </rPr>
      <t xml:space="preserve">ordinary </t>
    </r>
    <r>
      <rPr>
        <sz val="11"/>
        <color theme="1"/>
        <rFont val="Calibri"/>
        <family val="2"/>
        <scheme val="minor"/>
      </rPr>
      <t xml:space="preserve">and </t>
    </r>
    <r>
      <rPr>
        <b/>
        <sz val="11"/>
        <color rgb="FFFF0000"/>
        <rFont val="Calibri"/>
        <family val="2"/>
        <scheme val="minor"/>
      </rPr>
      <t>exact</t>
    </r>
    <r>
      <rPr>
        <sz val="11"/>
        <color theme="1"/>
        <rFont val="Calibri"/>
        <family val="2"/>
        <scheme val="minor"/>
      </rPr>
      <t xml:space="preserve"> interest for a loan of $1000 at a 5% annual </t>
    </r>
  </si>
  <si>
    <t xml:space="preserve"> Ordinary Simple Interest (SI)</t>
  </si>
  <si>
    <t xml:space="preserve"> Exact Simple Interest (SI)</t>
  </si>
  <si>
    <t xml:space="preserve"> =G5-G4</t>
  </si>
  <si>
    <t>=PRODUCT(B8:B10)</t>
  </si>
  <si>
    <t>=PRODUCT(G8:G10)</t>
  </si>
  <si>
    <t>Find the bank discount and proceeds using ordinary interest for a loan to Michelle Anders for $7,200</t>
  </si>
  <si>
    <t>at 8.25% annual simple interest from August 8 to November 8.</t>
  </si>
  <si>
    <t>Face Value (F)</t>
  </si>
  <si>
    <t>Discount Rate (D)</t>
  </si>
  <si>
    <t>Time Period (T)</t>
  </si>
  <si>
    <t xml:space="preserve"> =PRODUCT(B8:B10) OR =B8*B9*B10</t>
  </si>
  <si>
    <t>Bank Discount (B)</t>
  </si>
  <si>
    <t>Proceeds (P)</t>
  </si>
  <si>
    <t xml:space="preserve"> =B8-B11</t>
  </si>
  <si>
    <t>years --&gt; 'Convert Exact time in days to years</t>
  </si>
  <si>
    <t xml:space="preserve">What is the effective interest rate of a simple discount note for $8,000, </t>
  </si>
  <si>
    <t xml:space="preserve">at an ordinary bank discount rate of 11%, for 120 days? </t>
  </si>
  <si>
    <t xml:space="preserve"> =PRODUCT(B4:B6) OR =B4*B5*B6</t>
  </si>
  <si>
    <t xml:space="preserve"> =B4 - B7</t>
  </si>
  <si>
    <t xml:space="preserve"> =B7/PRODUCT(B9, B6)</t>
  </si>
  <si>
    <t>EAR</t>
  </si>
  <si>
    <t xml:space="preserve">What is the effective interest rate for the ﬁrst year for a loan of $20,000 </t>
  </si>
  <si>
    <t xml:space="preserve">for three years if the interest is compounded quarterly at a rate of 12%? </t>
  </si>
  <si>
    <t>Quoted Rate</t>
  </si>
  <si>
    <t>SOLVED EXAMPLE</t>
  </si>
  <si>
    <t>quarterly</t>
  </si>
  <si>
    <t>No. of compounding periods per year</t>
  </si>
  <si>
    <t>For Quarterly, type 4; for semiannually, type 2; for annually, type 1; for monthly, type 12; for daily, type 365</t>
  </si>
  <si>
    <t xml:space="preserve"> =EFFECT(B5, B6)</t>
  </si>
  <si>
    <t xml:space="preserve"> =EFFECT(B19, B20)</t>
  </si>
  <si>
    <t>=EFFECT(B23, B24)</t>
  </si>
  <si>
    <t>What is the actual interest rate you pay on such a credit card?</t>
  </si>
  <si>
    <t>=EFFECT(B30, B31)</t>
  </si>
  <si>
    <t>=EFFECT(B36, B37)</t>
  </si>
  <si>
    <t xml:space="preserve">1. Ross Land has a loan of $8,500 compounded quarterly for four years at 6%. What is the effective interest rate for the ﬁrst year for the loan? </t>
  </si>
  <si>
    <t>2. Find the effective interest rate for the ﬁrst year for a loan for four years compounded semiannually at an annual rate of 2%</t>
  </si>
  <si>
    <t>3. What is the effective interest rate for the ﬁrst year for a loan of $5,000 at 10% compounded daily for three years?</t>
  </si>
  <si>
    <t xml:space="preserve">4. Depending on the issuer, a typical credit card agreement quotes an interest rate of 18 percent APR. Monthly payments are required. </t>
  </si>
  <si>
    <t xml:space="preserve">5. Find the effective interest rate for a loan of $3,500 at 10% interest compounded quarterly. </t>
  </si>
  <si>
    <t xml:space="preserve"> =EFFECT(B11, B12)</t>
  </si>
  <si>
    <t xml:space="preserve">How much interest will he earn? </t>
  </si>
  <si>
    <t>Initial Investment (PV)</t>
  </si>
  <si>
    <t>Compounding Frequency</t>
  </si>
  <si>
    <t>Number of compoundings (m)</t>
  </si>
  <si>
    <t xml:space="preserve">Number of Years </t>
  </si>
  <si>
    <t>NPER (Num. of years * m)</t>
  </si>
  <si>
    <t>Ending Amount (FV)</t>
  </si>
  <si>
    <t>Compound Interest</t>
  </si>
  <si>
    <t xml:space="preserve">Tim Bowling has $20,000 invested for three years at a 5.25% annual rate compounded daily. </t>
  </si>
  <si>
    <t>Choose one</t>
  </si>
  <si>
    <t>Monthly</t>
  </si>
  <si>
    <t>Quoted Rate divided by m = RATE</t>
  </si>
  <si>
    <t xml:space="preserve">The Holiday Boutique would like to put away some of the holiday </t>
  </si>
  <si>
    <t xml:space="preserve">profits to save for a planned expansion. A total of $8,000 is needed in three years. How much </t>
  </si>
  <si>
    <t xml:space="preserve">money in a 5.2% three-year certificate of deposit that is compounded monthly must be invested </t>
  </si>
  <si>
    <t xml:space="preserve">now to have the $8,000 in three years? </t>
  </si>
  <si>
    <t>Future Value Needed (FV)</t>
  </si>
  <si>
    <t>Amount Invested Now (PV)</t>
  </si>
  <si>
    <t xml:space="preserve">Jamie Juarez needs $12,000 in 10 years for her daughter’s college education. </t>
  </si>
  <si>
    <t xml:space="preserve">How much must be invested today at 2% annual interest compounded </t>
  </si>
  <si>
    <t>Daily</t>
  </si>
  <si>
    <t>Exercise</t>
  </si>
  <si>
    <t xml:space="preserve">Find the future value of a $15,000 money market investment at 2.8% annual interest compounded daily for three years. </t>
  </si>
  <si>
    <t>How much should be invested now to have $15,000 in six years if interest is 4% compounded quarterly?</t>
  </si>
  <si>
    <t xml:space="preserve">semiannually to have the needed funds? </t>
  </si>
  <si>
    <t xml:space="preserve">A loan of $8,000 for two acres of woodland is compounded quarterly at an annual </t>
  </si>
  <si>
    <t>rate of 6% for ﬁve years. Find the compound amount and the compound interest.</t>
  </si>
  <si>
    <t>Total Number of Questions - 12</t>
  </si>
  <si>
    <t>1. You have twelve problems - on each tab of this Excel file.</t>
  </si>
  <si>
    <t>Total Points: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</si>
</sst>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&quot;$&quot;#,##0"/>
    <numFmt numFmtId="167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8" fontId="0" fillId="2" borderId="1" xfId="0" applyNumberFormat="1" applyFill="1" applyBorder="1"/>
    <xf numFmtId="0" fontId="0" fillId="0" borderId="0" xfId="0" applyFont="1"/>
    <xf numFmtId="0" fontId="0" fillId="4" borderId="1" xfId="0" applyFill="1" applyBorder="1"/>
    <xf numFmtId="0" fontId="0" fillId="0" borderId="0" xfId="0"/>
    <xf numFmtId="0" fontId="0" fillId="0" borderId="0" xfId="0" applyBorder="1" applyAlignment="1">
      <alignment horizontal="right"/>
    </xf>
    <xf numFmtId="166" fontId="3" fillId="0" borderId="0" xfId="0" applyNumberFormat="1" applyFont="1" applyFill="1" applyBorder="1"/>
    <xf numFmtId="166" fontId="0" fillId="4" borderId="1" xfId="0" applyNumberFormat="1" applyFill="1" applyBorder="1"/>
    <xf numFmtId="166" fontId="0" fillId="4" borderId="1" xfId="0" applyNumberFormat="1" applyFont="1" applyFill="1" applyBorder="1"/>
    <xf numFmtId="9" fontId="0" fillId="4" borderId="1" xfId="0" applyNumberFormat="1" applyFont="1" applyFill="1" applyBorder="1"/>
    <xf numFmtId="1" fontId="0" fillId="4" borderId="1" xfId="0" applyNumberFormat="1" applyFont="1" applyFill="1" applyBorder="1"/>
    <xf numFmtId="166" fontId="0" fillId="2" borderId="1" xfId="0" applyNumberFormat="1" applyFont="1" applyFill="1" applyBorder="1"/>
    <xf numFmtId="0" fontId="0" fillId="0" borderId="0" xfId="0" quotePrefix="1"/>
    <xf numFmtId="0" fontId="0" fillId="0" borderId="2" xfId="0" applyBorder="1" applyAlignment="1"/>
    <xf numFmtId="2" fontId="0" fillId="4" borderId="1" xfId="0" applyNumberFormat="1" applyFont="1" applyFill="1" applyBorder="1"/>
    <xf numFmtId="10" fontId="0" fillId="2" borderId="1" xfId="0" applyNumberFormat="1" applyFont="1" applyFill="1" applyBorder="1"/>
    <xf numFmtId="165" fontId="0" fillId="4" borderId="1" xfId="0" applyNumberFormat="1" applyFont="1" applyFill="1" applyBorder="1"/>
    <xf numFmtId="2" fontId="0" fillId="2" borderId="1" xfId="0" applyNumberFormat="1" applyFont="1" applyFill="1" applyBorder="1"/>
    <xf numFmtId="10" fontId="0" fillId="4" borderId="1" xfId="0" applyNumberFormat="1" applyFont="1" applyFill="1" applyBorder="1"/>
    <xf numFmtId="0" fontId="0" fillId="2" borderId="1" xfId="0" applyFont="1" applyFill="1" applyBorder="1" applyAlignment="1">
      <alignment horizontal="right"/>
    </xf>
    <xf numFmtId="165" fontId="0" fillId="2" borderId="1" xfId="0" applyNumberFormat="1" applyFont="1" applyFill="1" applyBorder="1"/>
    <xf numFmtId="14" fontId="0" fillId="4" borderId="1" xfId="0" applyNumberFormat="1" applyFill="1" applyBorder="1"/>
    <xf numFmtId="6" fontId="0" fillId="4" borderId="1" xfId="0" applyNumberFormat="1" applyFill="1" applyBorder="1"/>
    <xf numFmtId="10" fontId="0" fillId="4" borderId="1" xfId="0" applyNumberFormat="1" applyFill="1" applyBorder="1"/>
    <xf numFmtId="2" fontId="0" fillId="4" borderId="1" xfId="0" applyNumberFormat="1" applyFill="1" applyBorder="1"/>
    <xf numFmtId="164" fontId="0" fillId="2" borderId="1" xfId="1" applyNumberFormat="1" applyFont="1" applyFill="1" applyBorder="1"/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  <xf numFmtId="0" fontId="2" fillId="3" borderId="0" xfId="0" applyFont="1" applyFill="1"/>
    <xf numFmtId="0" fontId="0" fillId="0" borderId="1" xfId="0" applyFont="1" applyBorder="1" applyAlignment="1">
      <alignment horizontal="center"/>
    </xf>
    <xf numFmtId="10" fontId="1" fillId="4" borderId="1" xfId="1" applyNumberFormat="1" applyFont="1" applyFill="1" applyBorder="1"/>
    <xf numFmtId="0" fontId="0" fillId="4" borderId="1" xfId="0" applyFont="1" applyFill="1" applyBorder="1"/>
    <xf numFmtId="0" fontId="0" fillId="0" borderId="1" xfId="0" applyFont="1" applyBorder="1" applyAlignment="1">
      <alignment wrapText="1"/>
    </xf>
    <xf numFmtId="10" fontId="1" fillId="2" borderId="1" xfId="1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Font="1" applyBorder="1"/>
    <xf numFmtId="0" fontId="0" fillId="0" borderId="8" xfId="0" applyFont="1" applyBorder="1" applyAlignment="1">
      <alignment wrapText="1"/>
    </xf>
    <xf numFmtId="0" fontId="0" fillId="0" borderId="0" xfId="0" quotePrefix="1" applyBorder="1"/>
    <xf numFmtId="0" fontId="0" fillId="0" borderId="9" xfId="0" applyFont="1" applyBorder="1"/>
    <xf numFmtId="10" fontId="1" fillId="2" borderId="10" xfId="1" applyNumberFormat="1" applyFont="1" applyFill="1" applyBorder="1"/>
    <xf numFmtId="0" fontId="0" fillId="0" borderId="11" xfId="0" applyBorder="1"/>
    <xf numFmtId="0" fontId="0" fillId="0" borderId="12" xfId="0" applyBorder="1"/>
    <xf numFmtId="0" fontId="0" fillId="0" borderId="11" xfId="0" quotePrefix="1" applyBorder="1"/>
    <xf numFmtId="0" fontId="0" fillId="0" borderId="3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0" xfId="0" applyFont="1" applyBorder="1"/>
    <xf numFmtId="166" fontId="0" fillId="0" borderId="1" xfId="0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8" fontId="0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  <xf numFmtId="0" fontId="0" fillId="0" borderId="1" xfId="0" applyFont="1" applyBorder="1" applyAlignment="1">
      <alignment horizontal="center"/>
    </xf>
    <xf numFmtId="8" fontId="0" fillId="2" borderId="1" xfId="0" applyNumberFormat="1" applyFont="1" applyFill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right"/>
    </xf>
  </cellXfs>
  <cellStyles count="6">
    <cellStyle name="Currency 2" xfId="2"/>
    <cellStyle name="Currency 2 2" xfId="5"/>
    <cellStyle name="Normal" xfId="0" builtinId="0"/>
    <cellStyle name="Normal 2" xfId="3"/>
    <cellStyle name="Percent" xfId="1" builtinId="5"/>
    <cellStyle name="Percent 2" xfId="4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zoomScale="130" zoomScaleNormal="130" workbookViewId="0">
      <selection activeCell="A7" sqref="A7"/>
    </sheetView>
  </sheetViews>
  <sheetFormatPr defaultRowHeight="14.4" x14ac:dyDescent="0.3"/>
  <sheetData>
    <row r="1" spans="1:1" x14ac:dyDescent="0.3">
      <c r="A1" t="s">
        <v>0</v>
      </c>
    </row>
    <row r="3" spans="1:1" x14ac:dyDescent="0.3">
      <c r="A3" t="s">
        <v>3</v>
      </c>
    </row>
    <row r="4" spans="1:1" x14ac:dyDescent="0.3">
      <c r="A4" t="s">
        <v>96</v>
      </c>
    </row>
    <row r="5" spans="1:1" x14ac:dyDescent="0.3">
      <c r="A5" t="s">
        <v>98</v>
      </c>
    </row>
    <row r="7" spans="1:1" x14ac:dyDescent="0.3">
      <c r="A7" s="3" t="s">
        <v>97</v>
      </c>
    </row>
    <row r="8" spans="1:1" x14ac:dyDescent="0.3">
      <c r="A8" s="3" t="s">
        <v>1</v>
      </c>
    </row>
    <row r="9" spans="1:1" x14ac:dyDescent="0.3">
      <c r="A9" s="3" t="s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120" zoomScaleNormal="120" workbookViewId="0">
      <selection activeCell="C6" sqref="C6"/>
    </sheetView>
  </sheetViews>
  <sheetFormatPr defaultRowHeight="14.4" x14ac:dyDescent="0.3"/>
  <cols>
    <col min="1" max="1" width="17.5546875" customWidth="1"/>
    <col min="3" max="3" width="12" customWidth="1"/>
  </cols>
  <sheetData>
    <row r="1" spans="1:13" s="27" customFormat="1" x14ac:dyDescent="0.3">
      <c r="A1" s="31" t="s">
        <v>53</v>
      </c>
    </row>
    <row r="2" spans="1:13" x14ac:dyDescent="0.3">
      <c r="A2" s="28" t="s">
        <v>50</v>
      </c>
      <c r="B2" s="27"/>
      <c r="C2" s="27"/>
    </row>
    <row r="3" spans="1:13" s="27" customFormat="1" x14ac:dyDescent="0.3">
      <c r="A3" s="28" t="s">
        <v>51</v>
      </c>
    </row>
    <row r="5" spans="1:13" x14ac:dyDescent="0.3">
      <c r="A5" s="29" t="s">
        <v>52</v>
      </c>
      <c r="B5" s="33">
        <v>0.12</v>
      </c>
      <c r="C5" s="34" t="s">
        <v>54</v>
      </c>
    </row>
    <row r="6" spans="1:13" ht="43.2" x14ac:dyDescent="0.3">
      <c r="A6" s="35" t="s">
        <v>55</v>
      </c>
      <c r="B6" s="34">
        <v>4</v>
      </c>
      <c r="C6" s="13" t="s">
        <v>56</v>
      </c>
    </row>
    <row r="7" spans="1:13" x14ac:dyDescent="0.3">
      <c r="A7" s="29" t="s">
        <v>49</v>
      </c>
      <c r="B7" s="36">
        <f>EFFECT(B5, B6)</f>
        <v>0.12550880999999992</v>
      </c>
      <c r="C7" s="27" t="s">
        <v>57</v>
      </c>
    </row>
    <row r="8" spans="1:13" ht="15" thickBot="1" x14ac:dyDescent="0.35"/>
    <row r="9" spans="1:13" x14ac:dyDescent="0.3">
      <c r="A9" s="37" t="s">
        <v>63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</row>
    <row r="10" spans="1:13" x14ac:dyDescent="0.3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2"/>
    </row>
    <row r="11" spans="1:13" x14ac:dyDescent="0.3">
      <c r="A11" s="43" t="s">
        <v>52</v>
      </c>
      <c r="B11" s="33"/>
      <c r="C11" s="34"/>
      <c r="D11" s="41"/>
      <c r="E11" s="41"/>
      <c r="F11" s="41"/>
      <c r="G11" s="41"/>
      <c r="H11" s="41"/>
      <c r="I11" s="41"/>
      <c r="J11" s="41"/>
      <c r="K11" s="41"/>
      <c r="L11" s="41"/>
      <c r="M11" s="42"/>
    </row>
    <row r="12" spans="1:13" ht="43.2" x14ac:dyDescent="0.3">
      <c r="A12" s="44" t="s">
        <v>55</v>
      </c>
      <c r="B12" s="34"/>
      <c r="C12" s="45" t="s">
        <v>56</v>
      </c>
      <c r="D12" s="41"/>
      <c r="E12" s="41"/>
      <c r="F12" s="41"/>
      <c r="G12" s="41"/>
      <c r="H12" s="41"/>
      <c r="I12" s="41"/>
      <c r="J12" s="41"/>
      <c r="K12" s="41"/>
      <c r="L12" s="41"/>
      <c r="M12" s="42"/>
    </row>
    <row r="13" spans="1:13" ht="15" thickBot="1" x14ac:dyDescent="0.35">
      <c r="A13" s="46" t="s">
        <v>49</v>
      </c>
      <c r="B13" s="47"/>
      <c r="C13" s="48" t="s">
        <v>68</v>
      </c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1:13" ht="15" thickBot="1" x14ac:dyDescent="0.35"/>
    <row r="15" spans="1:13" x14ac:dyDescent="0.3">
      <c r="A15" s="37" t="s">
        <v>64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9"/>
    </row>
    <row r="16" spans="1:13" x14ac:dyDescent="0.3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2"/>
    </row>
    <row r="17" spans="1:13" x14ac:dyDescent="0.3">
      <c r="A17" s="43" t="s">
        <v>52</v>
      </c>
      <c r="B17" s="33"/>
      <c r="C17" s="34"/>
      <c r="D17" s="41"/>
      <c r="E17" s="41"/>
      <c r="F17" s="41"/>
      <c r="G17" s="41"/>
      <c r="H17" s="41"/>
      <c r="I17" s="41"/>
      <c r="J17" s="41"/>
      <c r="K17" s="41"/>
      <c r="L17" s="41"/>
      <c r="M17" s="42"/>
    </row>
    <row r="18" spans="1:13" ht="43.2" x14ac:dyDescent="0.3">
      <c r="A18" s="44" t="s">
        <v>55</v>
      </c>
      <c r="B18" s="34"/>
      <c r="C18" s="45" t="s">
        <v>56</v>
      </c>
      <c r="D18" s="41"/>
      <c r="E18" s="41"/>
      <c r="F18" s="41"/>
      <c r="G18" s="41"/>
      <c r="H18" s="41"/>
      <c r="I18" s="41"/>
      <c r="J18" s="41"/>
      <c r="K18" s="41"/>
      <c r="L18" s="41"/>
      <c r="M18" s="42"/>
    </row>
    <row r="19" spans="1:13" ht="15" thickBot="1" x14ac:dyDescent="0.35">
      <c r="A19" s="46" t="s">
        <v>49</v>
      </c>
      <c r="B19" s="47"/>
      <c r="C19" s="48" t="s">
        <v>58</v>
      </c>
      <c r="D19" s="48"/>
      <c r="E19" s="48"/>
      <c r="F19" s="48"/>
      <c r="G19" s="48"/>
      <c r="H19" s="48"/>
      <c r="I19" s="48"/>
      <c r="J19" s="48"/>
      <c r="K19" s="48"/>
      <c r="L19" s="48"/>
      <c r="M19" s="49"/>
    </row>
    <row r="20" spans="1:13" ht="15" thickBot="1" x14ac:dyDescent="0.35"/>
    <row r="21" spans="1:13" x14ac:dyDescent="0.3">
      <c r="A21" s="37" t="s">
        <v>65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</row>
    <row r="22" spans="1:13" x14ac:dyDescent="0.3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2"/>
    </row>
    <row r="23" spans="1:13" x14ac:dyDescent="0.3">
      <c r="A23" s="43" t="s">
        <v>52</v>
      </c>
      <c r="B23" s="33"/>
      <c r="C23" s="34"/>
      <c r="D23" s="41"/>
      <c r="E23" s="41"/>
      <c r="F23" s="41"/>
      <c r="G23" s="41"/>
      <c r="H23" s="41"/>
      <c r="I23" s="41"/>
      <c r="J23" s="41"/>
      <c r="K23" s="41"/>
      <c r="L23" s="41"/>
      <c r="M23" s="42"/>
    </row>
    <row r="24" spans="1:13" ht="43.2" x14ac:dyDescent="0.3">
      <c r="A24" s="44" t="s">
        <v>55</v>
      </c>
      <c r="B24" s="34"/>
      <c r="C24" s="45" t="s">
        <v>56</v>
      </c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1:13" ht="15" thickBot="1" x14ac:dyDescent="0.35">
      <c r="A25" s="46" t="s">
        <v>49</v>
      </c>
      <c r="B25" s="47"/>
      <c r="C25" s="50" t="s">
        <v>59</v>
      </c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13" ht="15" thickBot="1" x14ac:dyDescent="0.35"/>
    <row r="27" spans="1:13" x14ac:dyDescent="0.3">
      <c r="A27" s="51" t="s">
        <v>66</v>
      </c>
      <c r="B27" s="52"/>
      <c r="C27" s="52"/>
      <c r="D27" s="52"/>
      <c r="E27" s="52"/>
      <c r="F27" s="52"/>
      <c r="G27" s="52"/>
      <c r="H27" s="52"/>
      <c r="I27" s="38"/>
      <c r="J27" s="38"/>
      <c r="K27" s="38"/>
      <c r="L27" s="38"/>
      <c r="M27" s="39"/>
    </row>
    <row r="28" spans="1:13" x14ac:dyDescent="0.3">
      <c r="A28" s="53" t="s">
        <v>60</v>
      </c>
      <c r="B28" s="54"/>
      <c r="C28" s="54"/>
      <c r="D28" s="54"/>
      <c r="E28" s="54"/>
      <c r="F28" s="54"/>
      <c r="G28" s="54"/>
      <c r="H28" s="54"/>
      <c r="I28" s="41"/>
      <c r="J28" s="41"/>
      <c r="K28" s="41"/>
      <c r="L28" s="41"/>
      <c r="M28" s="42"/>
    </row>
    <row r="29" spans="1:13" x14ac:dyDescent="0.3">
      <c r="A29" s="53"/>
      <c r="B29" s="54"/>
      <c r="C29" s="54"/>
      <c r="D29" s="54"/>
      <c r="E29" s="54"/>
      <c r="F29" s="54"/>
      <c r="G29" s="54"/>
      <c r="H29" s="54"/>
      <c r="I29" s="41"/>
      <c r="J29" s="41"/>
      <c r="K29" s="41"/>
      <c r="L29" s="41"/>
      <c r="M29" s="42"/>
    </row>
    <row r="30" spans="1:13" x14ac:dyDescent="0.3">
      <c r="A30" s="43" t="s">
        <v>52</v>
      </c>
      <c r="B30" s="33"/>
      <c r="C30" s="34"/>
      <c r="D30" s="41"/>
      <c r="E30" s="41"/>
      <c r="F30" s="41"/>
      <c r="G30" s="41"/>
      <c r="H30" s="41"/>
      <c r="I30" s="41"/>
      <c r="J30" s="41"/>
      <c r="K30" s="41"/>
      <c r="L30" s="41"/>
      <c r="M30" s="42"/>
    </row>
    <row r="31" spans="1:13" ht="43.2" x14ac:dyDescent="0.3">
      <c r="A31" s="44" t="s">
        <v>55</v>
      </c>
      <c r="B31" s="34"/>
      <c r="C31" s="45" t="s">
        <v>56</v>
      </c>
      <c r="D31" s="41"/>
      <c r="E31" s="41"/>
      <c r="F31" s="41"/>
      <c r="G31" s="41"/>
      <c r="H31" s="41"/>
      <c r="I31" s="41"/>
      <c r="J31" s="41"/>
      <c r="K31" s="41"/>
      <c r="L31" s="41"/>
      <c r="M31" s="42"/>
    </row>
    <row r="32" spans="1:13" ht="15" thickBot="1" x14ac:dyDescent="0.35">
      <c r="A32" s="46" t="s">
        <v>49</v>
      </c>
      <c r="B32" s="47"/>
      <c r="C32" s="50" t="s">
        <v>61</v>
      </c>
      <c r="D32" s="48"/>
      <c r="E32" s="48"/>
      <c r="F32" s="48"/>
      <c r="G32" s="48"/>
      <c r="H32" s="48"/>
      <c r="I32" s="48"/>
      <c r="J32" s="48"/>
      <c r="K32" s="48"/>
      <c r="L32" s="48"/>
      <c r="M32" s="49"/>
    </row>
    <row r="33" spans="1:13" ht="15" thickBot="1" x14ac:dyDescent="0.35"/>
    <row r="34" spans="1:13" x14ac:dyDescent="0.3">
      <c r="A34" s="37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9"/>
    </row>
    <row r="35" spans="1:13" x14ac:dyDescent="0.3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2"/>
    </row>
    <row r="36" spans="1:13" x14ac:dyDescent="0.3">
      <c r="A36" s="43" t="s">
        <v>52</v>
      </c>
      <c r="B36" s="33"/>
      <c r="C36" s="34"/>
      <c r="D36" s="41"/>
      <c r="E36" s="41"/>
      <c r="F36" s="41"/>
      <c r="G36" s="41"/>
      <c r="H36" s="41"/>
      <c r="I36" s="41"/>
      <c r="J36" s="41"/>
      <c r="K36" s="41"/>
      <c r="L36" s="41"/>
      <c r="M36" s="42"/>
    </row>
    <row r="37" spans="1:13" ht="43.2" x14ac:dyDescent="0.3">
      <c r="A37" s="44" t="s">
        <v>55</v>
      </c>
      <c r="B37" s="34"/>
      <c r="C37" s="45" t="s">
        <v>56</v>
      </c>
      <c r="D37" s="41"/>
      <c r="E37" s="41"/>
      <c r="F37" s="41"/>
      <c r="G37" s="41"/>
      <c r="H37" s="41"/>
      <c r="I37" s="41"/>
      <c r="J37" s="41"/>
      <c r="K37" s="41"/>
      <c r="L37" s="41"/>
      <c r="M37" s="42"/>
    </row>
    <row r="38" spans="1:13" ht="15" thickBot="1" x14ac:dyDescent="0.35">
      <c r="A38" s="46" t="s">
        <v>49</v>
      </c>
      <c r="B38" s="47"/>
      <c r="C38" s="50" t="s">
        <v>62</v>
      </c>
      <c r="D38" s="48"/>
      <c r="E38" s="48"/>
      <c r="F38" s="48"/>
      <c r="G38" s="48"/>
      <c r="H38" s="48"/>
      <c r="I38" s="48"/>
      <c r="J38" s="48"/>
      <c r="K38" s="48"/>
      <c r="L38" s="48"/>
      <c r="M38" s="4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30" zoomScaleNormal="130" workbookViewId="0"/>
  </sheetViews>
  <sheetFormatPr defaultRowHeight="14.4" x14ac:dyDescent="0.3"/>
  <cols>
    <col min="1" max="1" width="16.109375" customWidth="1"/>
    <col min="2" max="2" width="28.88671875" customWidth="1"/>
    <col min="3" max="3" width="13.109375" customWidth="1"/>
  </cols>
  <sheetData>
    <row r="1" spans="1:8" s="60" customFormat="1" x14ac:dyDescent="0.3">
      <c r="A1" s="31" t="s">
        <v>53</v>
      </c>
    </row>
    <row r="2" spans="1:8" x14ac:dyDescent="0.3">
      <c r="A2" s="27" t="s">
        <v>77</v>
      </c>
      <c r="B2" s="27"/>
      <c r="C2" s="27"/>
      <c r="D2" s="27"/>
      <c r="E2" s="27"/>
      <c r="F2" s="27"/>
      <c r="G2" s="27"/>
      <c r="H2" s="27"/>
    </row>
    <row r="3" spans="1:8" x14ac:dyDescent="0.3">
      <c r="A3" s="27" t="s">
        <v>69</v>
      </c>
      <c r="B3" s="27"/>
      <c r="C3" s="27"/>
      <c r="D3" s="27"/>
      <c r="E3" s="27"/>
      <c r="F3" s="27"/>
      <c r="G3" s="27"/>
      <c r="H3" s="27"/>
    </row>
    <row r="4" spans="1:8" x14ac:dyDescent="0.3">
      <c r="A4" s="27"/>
      <c r="B4" s="27"/>
      <c r="C4" s="27"/>
      <c r="D4" s="27"/>
      <c r="E4" s="27"/>
      <c r="F4" s="27"/>
      <c r="G4" s="27"/>
      <c r="H4" s="27"/>
    </row>
    <row r="5" spans="1:8" x14ac:dyDescent="0.3">
      <c r="A5" s="27"/>
      <c r="B5" s="29" t="s">
        <v>70</v>
      </c>
      <c r="C5" s="55">
        <v>20000</v>
      </c>
      <c r="D5" s="28"/>
      <c r="E5" s="27"/>
      <c r="F5" s="27"/>
      <c r="G5" s="27"/>
      <c r="H5" s="27"/>
    </row>
    <row r="6" spans="1:8" x14ac:dyDescent="0.3">
      <c r="A6" s="27"/>
      <c r="B6" s="29" t="s">
        <v>52</v>
      </c>
      <c r="C6" s="56">
        <v>5.2499999999999998E-2</v>
      </c>
      <c r="D6" s="28"/>
      <c r="E6" s="27"/>
      <c r="F6" s="27"/>
      <c r="G6" s="27"/>
      <c r="H6" s="27"/>
    </row>
    <row r="7" spans="1:8" x14ac:dyDescent="0.3">
      <c r="A7" s="27"/>
      <c r="B7" s="29" t="s">
        <v>71</v>
      </c>
      <c r="C7" s="32" t="s">
        <v>89</v>
      </c>
      <c r="D7" s="59" t="s">
        <v>78</v>
      </c>
      <c r="E7" s="27"/>
      <c r="F7" s="27"/>
      <c r="G7" s="27"/>
      <c r="H7" s="27"/>
    </row>
    <row r="8" spans="1:8" x14ac:dyDescent="0.3">
      <c r="A8" s="27"/>
      <c r="B8" s="29" t="s">
        <v>72</v>
      </c>
      <c r="C8" s="32">
        <v>365</v>
      </c>
      <c r="D8" s="13" t="s">
        <v>56</v>
      </c>
      <c r="E8" s="27"/>
      <c r="F8" s="27"/>
      <c r="G8" s="27"/>
      <c r="H8" s="27"/>
    </row>
    <row r="9" spans="1:8" x14ac:dyDescent="0.3">
      <c r="A9" s="27"/>
      <c r="B9" s="29" t="s">
        <v>80</v>
      </c>
      <c r="C9" s="57">
        <f>C6/C8</f>
        <v>1.4383561643835615E-4</v>
      </c>
      <c r="D9" s="28"/>
      <c r="E9" s="27"/>
      <c r="F9" s="27"/>
      <c r="G9" s="27"/>
      <c r="H9" s="27"/>
    </row>
    <row r="10" spans="1:8" x14ac:dyDescent="0.3">
      <c r="A10" s="27"/>
      <c r="B10" s="29" t="s">
        <v>73</v>
      </c>
      <c r="C10" s="32">
        <v>3</v>
      </c>
      <c r="D10" s="28"/>
      <c r="E10" s="27"/>
      <c r="F10" s="27"/>
      <c r="G10" s="27"/>
      <c r="H10" s="27"/>
    </row>
    <row r="11" spans="1:8" x14ac:dyDescent="0.3">
      <c r="A11" s="27"/>
      <c r="B11" s="29" t="s">
        <v>74</v>
      </c>
      <c r="C11" s="32">
        <f>C10*C8</f>
        <v>1095</v>
      </c>
      <c r="D11" s="28"/>
      <c r="E11" s="27"/>
      <c r="F11" s="27"/>
      <c r="G11" s="27"/>
      <c r="H11" s="27"/>
    </row>
    <row r="12" spans="1:8" x14ac:dyDescent="0.3">
      <c r="A12" s="27"/>
      <c r="B12" s="30" t="s">
        <v>75</v>
      </c>
      <c r="C12" s="58">
        <f>FV(C9, C11,,-C5)</f>
        <v>23411.350001911305</v>
      </c>
      <c r="D12" s="28"/>
      <c r="E12" s="27"/>
      <c r="F12" s="27"/>
      <c r="G12" s="27"/>
      <c r="H12" s="27"/>
    </row>
    <row r="13" spans="1:8" x14ac:dyDescent="0.3">
      <c r="A13" s="27"/>
      <c r="B13" s="30" t="s">
        <v>76</v>
      </c>
      <c r="C13" s="58">
        <f>C12-C5</f>
        <v>3411.3500019113053</v>
      </c>
      <c r="D13" s="27"/>
      <c r="E13" s="27"/>
      <c r="F13" s="27"/>
      <c r="G13" s="27"/>
      <c r="H13" s="27"/>
    </row>
    <row r="15" spans="1:8" x14ac:dyDescent="0.3">
      <c r="A15" s="31" t="s">
        <v>90</v>
      </c>
    </row>
    <row r="16" spans="1:8" x14ac:dyDescent="0.3">
      <c r="A16" t="s">
        <v>91</v>
      </c>
    </row>
    <row r="18" spans="2:4" x14ac:dyDescent="0.3">
      <c r="B18" s="62" t="s">
        <v>70</v>
      </c>
      <c r="C18" s="66"/>
      <c r="D18" s="61"/>
    </row>
    <row r="19" spans="2:4" x14ac:dyDescent="0.3">
      <c r="B19" s="62" t="s">
        <v>52</v>
      </c>
      <c r="C19" s="56"/>
      <c r="D19" s="61"/>
    </row>
    <row r="20" spans="2:4" x14ac:dyDescent="0.3">
      <c r="B20" s="62" t="s">
        <v>71</v>
      </c>
      <c r="C20" s="64"/>
      <c r="D20" s="59" t="s">
        <v>78</v>
      </c>
    </row>
    <row r="21" spans="2:4" x14ac:dyDescent="0.3">
      <c r="B21" s="62" t="s">
        <v>72</v>
      </c>
      <c r="C21" s="64"/>
      <c r="D21" s="13" t="s">
        <v>56</v>
      </c>
    </row>
    <row r="22" spans="2:4" x14ac:dyDescent="0.3">
      <c r="B22" s="62" t="s">
        <v>80</v>
      </c>
      <c r="C22" s="68"/>
      <c r="D22" s="61"/>
    </row>
    <row r="23" spans="2:4" x14ac:dyDescent="0.3">
      <c r="B23" s="62" t="s">
        <v>73</v>
      </c>
      <c r="C23" s="64"/>
      <c r="D23" s="61"/>
    </row>
    <row r="24" spans="2:4" x14ac:dyDescent="0.3">
      <c r="B24" s="62" t="s">
        <v>74</v>
      </c>
      <c r="C24" s="64"/>
      <c r="D24" s="61"/>
    </row>
    <row r="25" spans="2:4" x14ac:dyDescent="0.3">
      <c r="B25" s="63" t="s">
        <v>75</v>
      </c>
      <c r="C25" s="65"/>
      <c r="D25" s="61"/>
    </row>
    <row r="26" spans="2:4" x14ac:dyDescent="0.3">
      <c r="B26" s="63" t="s">
        <v>76</v>
      </c>
      <c r="C26" s="65"/>
      <c r="D26" s="60"/>
    </row>
  </sheetData>
  <dataValidations count="1">
    <dataValidation type="list" allowBlank="1" showInputMessage="1" showErrorMessage="1" sqref="C7 C20">
      <formula1>"Monthly, Annually, Semiannually, Quarterly, Daily"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="130" zoomScaleNormal="130" workbookViewId="0"/>
  </sheetViews>
  <sheetFormatPr defaultRowHeight="14.4" x14ac:dyDescent="0.3"/>
  <cols>
    <col min="1" max="1" width="16.44140625" customWidth="1"/>
    <col min="2" max="2" width="30.44140625" customWidth="1"/>
    <col min="3" max="3" width="11.44140625" customWidth="1"/>
    <col min="4" max="4" width="10.88671875" customWidth="1"/>
  </cols>
  <sheetData>
    <row r="1" spans="1:4" s="60" customFormat="1" x14ac:dyDescent="0.3">
      <c r="A1" s="31" t="s">
        <v>53</v>
      </c>
    </row>
    <row r="2" spans="1:4" x14ac:dyDescent="0.3">
      <c r="A2" s="60" t="s">
        <v>81</v>
      </c>
      <c r="B2" s="60"/>
      <c r="C2" s="60"/>
      <c r="D2" s="60"/>
    </row>
    <row r="3" spans="1:4" x14ac:dyDescent="0.3">
      <c r="A3" s="60" t="s">
        <v>82</v>
      </c>
      <c r="B3" s="60"/>
      <c r="C3" s="60"/>
      <c r="D3" s="60"/>
    </row>
    <row r="4" spans="1:4" x14ac:dyDescent="0.3">
      <c r="A4" s="60" t="s">
        <v>83</v>
      </c>
      <c r="B4" s="60"/>
      <c r="C4" s="60"/>
      <c r="D4" s="60"/>
    </row>
    <row r="5" spans="1:4" x14ac:dyDescent="0.3">
      <c r="A5" s="60" t="s">
        <v>84</v>
      </c>
      <c r="B5" s="60"/>
      <c r="C5" s="60"/>
      <c r="D5" s="60"/>
    </row>
    <row r="7" spans="1:4" x14ac:dyDescent="0.3">
      <c r="A7" s="60"/>
      <c r="B7" s="62" t="s">
        <v>85</v>
      </c>
      <c r="C7" s="66">
        <v>8000</v>
      </c>
      <c r="D7" s="61"/>
    </row>
    <row r="8" spans="1:4" x14ac:dyDescent="0.3">
      <c r="A8" s="60"/>
      <c r="B8" s="62" t="s">
        <v>52</v>
      </c>
      <c r="C8" s="67">
        <v>5.1999999999999998E-2</v>
      </c>
      <c r="D8" s="61"/>
    </row>
    <row r="9" spans="1:4" x14ac:dyDescent="0.3">
      <c r="A9" s="60"/>
      <c r="B9" s="62" t="s">
        <v>71</v>
      </c>
      <c r="C9" s="64" t="s">
        <v>79</v>
      </c>
      <c r="D9" s="59" t="s">
        <v>78</v>
      </c>
    </row>
    <row r="10" spans="1:4" x14ac:dyDescent="0.3">
      <c r="A10" s="60"/>
      <c r="B10" s="62" t="s">
        <v>72</v>
      </c>
      <c r="C10" s="64">
        <v>12</v>
      </c>
      <c r="D10" s="13" t="s">
        <v>56</v>
      </c>
    </row>
    <row r="11" spans="1:4" x14ac:dyDescent="0.3">
      <c r="A11" s="60"/>
      <c r="B11" s="62" t="s">
        <v>80</v>
      </c>
      <c r="C11" s="68">
        <f>C8/C10</f>
        <v>4.3333333333333331E-3</v>
      </c>
      <c r="D11" s="61"/>
    </row>
    <row r="12" spans="1:4" x14ac:dyDescent="0.3">
      <c r="A12" s="60"/>
      <c r="B12" s="62" t="s">
        <v>73</v>
      </c>
      <c r="C12" s="64">
        <v>3</v>
      </c>
      <c r="D12" s="61"/>
    </row>
    <row r="13" spans="1:4" x14ac:dyDescent="0.3">
      <c r="A13" s="60"/>
      <c r="B13" s="62" t="s">
        <v>74</v>
      </c>
      <c r="C13" s="64">
        <f>C12*C10</f>
        <v>36</v>
      </c>
      <c r="D13" s="61"/>
    </row>
    <row r="14" spans="1:4" x14ac:dyDescent="0.3">
      <c r="A14" s="60"/>
      <c r="B14" s="63" t="s">
        <v>86</v>
      </c>
      <c r="C14" s="65">
        <f>PV(C11, C13,,-C7)</f>
        <v>6846.7806821815984</v>
      </c>
      <c r="D14" s="61"/>
    </row>
    <row r="16" spans="1:4" x14ac:dyDescent="0.3">
      <c r="A16" s="31" t="s">
        <v>90</v>
      </c>
    </row>
    <row r="17" spans="1:4" x14ac:dyDescent="0.3">
      <c r="A17" t="s">
        <v>92</v>
      </c>
    </row>
    <row r="19" spans="1:4" x14ac:dyDescent="0.3">
      <c r="B19" s="62" t="s">
        <v>85</v>
      </c>
      <c r="C19" s="66"/>
      <c r="D19" s="61"/>
    </row>
    <row r="20" spans="1:4" x14ac:dyDescent="0.3">
      <c r="B20" s="62" t="s">
        <v>52</v>
      </c>
      <c r="C20" s="67"/>
      <c r="D20" s="61"/>
    </row>
    <row r="21" spans="1:4" x14ac:dyDescent="0.3">
      <c r="B21" s="62" t="s">
        <v>71</v>
      </c>
      <c r="C21" s="64"/>
      <c r="D21" s="59" t="s">
        <v>78</v>
      </c>
    </row>
    <row r="22" spans="1:4" x14ac:dyDescent="0.3">
      <c r="B22" s="62" t="s">
        <v>72</v>
      </c>
      <c r="C22" s="64"/>
      <c r="D22" s="13" t="s">
        <v>56</v>
      </c>
    </row>
    <row r="23" spans="1:4" x14ac:dyDescent="0.3">
      <c r="B23" s="62" t="s">
        <v>80</v>
      </c>
      <c r="C23" s="68"/>
      <c r="D23" s="61"/>
    </row>
    <row r="24" spans="1:4" x14ac:dyDescent="0.3">
      <c r="B24" s="62" t="s">
        <v>73</v>
      </c>
      <c r="C24" s="64"/>
      <c r="D24" s="61"/>
    </row>
    <row r="25" spans="1:4" x14ac:dyDescent="0.3">
      <c r="B25" s="62" t="s">
        <v>74</v>
      </c>
      <c r="C25" s="64"/>
      <c r="D25" s="61"/>
    </row>
    <row r="26" spans="1:4" x14ac:dyDescent="0.3">
      <c r="B26" s="63" t="s">
        <v>86</v>
      </c>
      <c r="C26" s="65"/>
      <c r="D26" s="61"/>
    </row>
  </sheetData>
  <dataValidations count="1">
    <dataValidation type="list" allowBlank="1" showInputMessage="1" showErrorMessage="1" sqref="C9 C21">
      <formula1>"Monthly, Annually, Semiannually, Quarterly, Daily"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30" zoomScaleNormal="130" workbookViewId="0">
      <selection activeCell="J11" sqref="J11"/>
    </sheetView>
  </sheetViews>
  <sheetFormatPr defaultRowHeight="14.4" x14ac:dyDescent="0.3"/>
  <cols>
    <col min="2" max="2" width="29.5546875" customWidth="1"/>
    <col min="3" max="3" width="11" customWidth="1"/>
  </cols>
  <sheetData>
    <row r="1" spans="1:4" x14ac:dyDescent="0.3">
      <c r="A1" t="s">
        <v>87</v>
      </c>
    </row>
    <row r="2" spans="1:4" x14ac:dyDescent="0.3">
      <c r="A2" t="s">
        <v>88</v>
      </c>
    </row>
    <row r="3" spans="1:4" x14ac:dyDescent="0.3">
      <c r="A3" t="s">
        <v>93</v>
      </c>
    </row>
    <row r="5" spans="1:4" x14ac:dyDescent="0.3">
      <c r="B5" s="62" t="s">
        <v>85</v>
      </c>
      <c r="C5" s="66"/>
      <c r="D5" s="61"/>
    </row>
    <row r="6" spans="1:4" x14ac:dyDescent="0.3">
      <c r="B6" s="62" t="s">
        <v>52</v>
      </c>
      <c r="C6" s="67"/>
      <c r="D6" s="61"/>
    </row>
    <row r="7" spans="1:4" x14ac:dyDescent="0.3">
      <c r="B7" s="62" t="s">
        <v>71</v>
      </c>
      <c r="C7" s="64"/>
      <c r="D7" s="59" t="s">
        <v>78</v>
      </c>
    </row>
    <row r="8" spans="1:4" x14ac:dyDescent="0.3">
      <c r="B8" s="62" t="s">
        <v>72</v>
      </c>
      <c r="C8" s="64"/>
      <c r="D8" s="13" t="s">
        <v>56</v>
      </c>
    </row>
    <row r="9" spans="1:4" x14ac:dyDescent="0.3">
      <c r="B9" s="62" t="s">
        <v>80</v>
      </c>
      <c r="C9" s="68"/>
      <c r="D9" s="61"/>
    </row>
    <row r="10" spans="1:4" x14ac:dyDescent="0.3">
      <c r="B10" s="62" t="s">
        <v>73</v>
      </c>
      <c r="C10" s="64"/>
      <c r="D10" s="61"/>
    </row>
    <row r="11" spans="1:4" x14ac:dyDescent="0.3">
      <c r="B11" s="62" t="s">
        <v>74</v>
      </c>
      <c r="C11" s="64"/>
      <c r="D11" s="61"/>
    </row>
    <row r="12" spans="1:4" x14ac:dyDescent="0.3">
      <c r="B12" s="63" t="s">
        <v>86</v>
      </c>
      <c r="C12" s="65"/>
      <c r="D12" s="61"/>
    </row>
    <row r="14" spans="1:4" x14ac:dyDescent="0.3">
      <c r="A14" t="s">
        <v>94</v>
      </c>
    </row>
    <row r="15" spans="1:4" x14ac:dyDescent="0.3">
      <c r="A15" t="s">
        <v>95</v>
      </c>
    </row>
    <row r="17" spans="2:4" x14ac:dyDescent="0.3">
      <c r="B17" s="62" t="s">
        <v>70</v>
      </c>
      <c r="C17" s="66"/>
      <c r="D17" s="61"/>
    </row>
    <row r="18" spans="2:4" x14ac:dyDescent="0.3">
      <c r="B18" s="62" t="s">
        <v>52</v>
      </c>
      <c r="C18" s="56"/>
      <c r="D18" s="61"/>
    </row>
    <row r="19" spans="2:4" x14ac:dyDescent="0.3">
      <c r="B19" s="62" t="s">
        <v>71</v>
      </c>
      <c r="C19" s="64"/>
      <c r="D19" s="59" t="s">
        <v>78</v>
      </c>
    </row>
    <row r="20" spans="2:4" x14ac:dyDescent="0.3">
      <c r="B20" s="62" t="s">
        <v>72</v>
      </c>
      <c r="C20" s="64"/>
      <c r="D20" s="13" t="s">
        <v>56</v>
      </c>
    </row>
    <row r="21" spans="2:4" x14ac:dyDescent="0.3">
      <c r="B21" s="62" t="s">
        <v>80</v>
      </c>
      <c r="C21" s="68"/>
      <c r="D21" s="61"/>
    </row>
    <row r="22" spans="2:4" x14ac:dyDescent="0.3">
      <c r="B22" s="62" t="s">
        <v>73</v>
      </c>
      <c r="C22" s="64"/>
      <c r="D22" s="61"/>
    </row>
    <row r="23" spans="2:4" x14ac:dyDescent="0.3">
      <c r="B23" s="62" t="s">
        <v>74</v>
      </c>
      <c r="C23" s="64"/>
      <c r="D23" s="61"/>
    </row>
    <row r="24" spans="2:4" x14ac:dyDescent="0.3">
      <c r="B24" s="63" t="s">
        <v>75</v>
      </c>
      <c r="C24" s="65"/>
      <c r="D24" s="61"/>
    </row>
    <row r="25" spans="2:4" x14ac:dyDescent="0.3">
      <c r="B25" s="63" t="s">
        <v>76</v>
      </c>
      <c r="C25" s="65"/>
      <c r="D25" s="60"/>
    </row>
  </sheetData>
  <dataValidations count="1">
    <dataValidation type="list" allowBlank="1" showInputMessage="1" showErrorMessage="1" sqref="C7 C19">
      <formula1>"Monthly, Annually, Semiannually, Quarterly, Daily"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120" zoomScaleNormal="120" workbookViewId="0"/>
  </sheetViews>
  <sheetFormatPr defaultRowHeight="14.4" x14ac:dyDescent="0.3"/>
  <sheetData>
    <row r="1" spans="1:9" x14ac:dyDescent="0.3">
      <c r="A1" s="5" t="s">
        <v>9</v>
      </c>
      <c r="B1" s="5"/>
      <c r="C1" s="5"/>
      <c r="D1" s="5"/>
      <c r="E1" s="5"/>
      <c r="F1" s="5"/>
      <c r="G1" s="5"/>
      <c r="H1" s="5"/>
      <c r="I1" s="5"/>
    </row>
    <row r="2" spans="1:9" x14ac:dyDescent="0.3">
      <c r="A2" s="5" t="s">
        <v>10</v>
      </c>
      <c r="B2" s="5"/>
      <c r="C2" s="5"/>
      <c r="D2" s="5"/>
      <c r="E2" s="5"/>
      <c r="F2" s="5"/>
      <c r="G2" s="5"/>
      <c r="H2" s="5"/>
      <c r="I2" s="5"/>
    </row>
    <row r="3" spans="1:9" x14ac:dyDescent="0.3">
      <c r="A3" s="5"/>
      <c r="B3" s="5"/>
      <c r="C3" s="5"/>
      <c r="D3" s="5"/>
      <c r="E3" s="5"/>
      <c r="F3" s="5"/>
      <c r="G3" s="5"/>
      <c r="H3" s="5"/>
      <c r="I3" s="5"/>
    </row>
    <row r="4" spans="1:9" x14ac:dyDescent="0.3">
      <c r="A4" s="1" t="s">
        <v>4</v>
      </c>
      <c r="B4" s="9"/>
      <c r="C4" s="5"/>
      <c r="D4" s="5"/>
      <c r="E4" s="5"/>
      <c r="F4" s="5"/>
      <c r="G4" s="5"/>
      <c r="H4" s="5"/>
      <c r="I4" s="5"/>
    </row>
    <row r="5" spans="1:9" x14ac:dyDescent="0.3">
      <c r="A5" s="1" t="s">
        <v>5</v>
      </c>
      <c r="B5" s="10"/>
      <c r="C5" s="5"/>
      <c r="D5" s="5"/>
      <c r="E5" s="5"/>
      <c r="F5" s="5"/>
      <c r="G5" s="5"/>
      <c r="H5" s="5"/>
      <c r="I5" s="5"/>
    </row>
    <row r="6" spans="1:9" x14ac:dyDescent="0.3">
      <c r="A6" s="1" t="s">
        <v>6</v>
      </c>
      <c r="B6" s="11"/>
      <c r="C6" s="5"/>
      <c r="D6" s="5"/>
      <c r="E6" s="5"/>
      <c r="F6" s="5"/>
      <c r="G6" s="5"/>
      <c r="H6" s="5"/>
      <c r="I6" s="5"/>
    </row>
    <row r="7" spans="1:9" x14ac:dyDescent="0.3">
      <c r="A7" s="5"/>
      <c r="B7" s="5"/>
      <c r="C7" s="5"/>
      <c r="D7" s="5"/>
      <c r="E7" s="5"/>
      <c r="F7" s="5"/>
      <c r="G7" s="5"/>
      <c r="H7" s="5"/>
      <c r="I7" s="5"/>
    </row>
    <row r="8" spans="1:9" x14ac:dyDescent="0.3">
      <c r="A8" s="69" t="s">
        <v>7</v>
      </c>
      <c r="B8" s="69"/>
      <c r="C8" s="12"/>
      <c r="D8" s="5" t="s">
        <v>11</v>
      </c>
      <c r="E8" s="5"/>
      <c r="F8" s="5"/>
      <c r="G8" s="5"/>
      <c r="H8" s="5"/>
      <c r="I8" s="5"/>
    </row>
    <row r="9" spans="1:9" x14ac:dyDescent="0.3">
      <c r="A9" s="6"/>
      <c r="B9" s="6"/>
      <c r="C9" s="7"/>
      <c r="D9" s="5"/>
      <c r="E9" s="5"/>
      <c r="F9" s="5"/>
      <c r="G9" s="5"/>
      <c r="H9" s="5"/>
      <c r="I9" s="5"/>
    </row>
    <row r="10" spans="1:9" x14ac:dyDescent="0.3">
      <c r="A10" s="69" t="s">
        <v>8</v>
      </c>
      <c r="B10" s="69"/>
      <c r="C10" s="12"/>
      <c r="D10" s="5" t="s">
        <v>12</v>
      </c>
      <c r="E10" s="5"/>
      <c r="F10" s="5"/>
      <c r="G10" s="5"/>
      <c r="H10" s="5"/>
      <c r="I10" s="5"/>
    </row>
  </sheetData>
  <mergeCells count="2">
    <mergeCell ref="A8:B8"/>
    <mergeCell ref="A10:B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120" zoomScaleNormal="120" workbookViewId="0"/>
  </sheetViews>
  <sheetFormatPr defaultRowHeight="14.4" x14ac:dyDescent="0.3"/>
  <sheetData>
    <row r="1" spans="1:4" x14ac:dyDescent="0.3">
      <c r="A1" s="5" t="s">
        <v>13</v>
      </c>
    </row>
    <row r="3" spans="1:4" x14ac:dyDescent="0.3">
      <c r="A3" s="1" t="s">
        <v>4</v>
      </c>
      <c r="B3" s="9"/>
      <c r="C3" s="5"/>
      <c r="D3" s="5"/>
    </row>
    <row r="4" spans="1:4" x14ac:dyDescent="0.3">
      <c r="A4" s="1" t="s">
        <v>5</v>
      </c>
      <c r="B4" s="10"/>
      <c r="C4" s="5"/>
      <c r="D4" s="5"/>
    </row>
    <row r="5" spans="1:4" x14ac:dyDescent="0.3">
      <c r="A5" s="1" t="s">
        <v>6</v>
      </c>
      <c r="B5" s="11"/>
      <c r="C5" s="13" t="s">
        <v>15</v>
      </c>
      <c r="D5" s="5"/>
    </row>
    <row r="6" spans="1:4" x14ac:dyDescent="0.3">
      <c r="A6" s="5"/>
      <c r="B6" s="5"/>
      <c r="C6" s="5"/>
      <c r="D6" s="5"/>
    </row>
    <row r="7" spans="1:4" x14ac:dyDescent="0.3">
      <c r="A7" s="69" t="s">
        <v>7</v>
      </c>
      <c r="B7" s="69"/>
      <c r="C7" s="12"/>
      <c r="D7" s="5" t="s">
        <v>14</v>
      </c>
    </row>
    <row r="8" spans="1:4" x14ac:dyDescent="0.3">
      <c r="A8" s="6"/>
      <c r="B8" s="6"/>
      <c r="C8" s="7"/>
      <c r="D8" s="5"/>
    </row>
    <row r="9" spans="1:4" x14ac:dyDescent="0.3">
      <c r="A9" s="69" t="s">
        <v>8</v>
      </c>
      <c r="B9" s="69"/>
      <c r="C9" s="12"/>
      <c r="D9" s="5" t="s">
        <v>12</v>
      </c>
    </row>
  </sheetData>
  <mergeCells count="2">
    <mergeCell ref="A7:B7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zoomScale="120" zoomScaleNormal="120" workbookViewId="0"/>
  </sheetViews>
  <sheetFormatPr defaultRowHeight="14.4" x14ac:dyDescent="0.3"/>
  <cols>
    <col min="2" max="2" width="10.33203125" customWidth="1"/>
  </cols>
  <sheetData>
    <row r="1" spans="1:2" x14ac:dyDescent="0.3">
      <c r="A1" t="s">
        <v>16</v>
      </c>
    </row>
    <row r="3" spans="1:2" x14ac:dyDescent="0.3">
      <c r="A3" s="1" t="s">
        <v>4</v>
      </c>
      <c r="B3" s="9"/>
    </row>
    <row r="4" spans="1:2" x14ac:dyDescent="0.3">
      <c r="A4" s="1" t="s">
        <v>6</v>
      </c>
      <c r="B4" s="15"/>
    </row>
    <row r="5" spans="1:2" x14ac:dyDescent="0.3">
      <c r="A5" s="14" t="s">
        <v>17</v>
      </c>
      <c r="B5" s="17"/>
    </row>
    <row r="6" spans="1:2" x14ac:dyDescent="0.3">
      <c r="A6" s="5"/>
      <c r="B6" s="5"/>
    </row>
    <row r="7" spans="1:2" x14ac:dyDescent="0.3">
      <c r="A7" s="1" t="s">
        <v>5</v>
      </c>
      <c r="B7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120" zoomScaleNormal="120" workbookViewId="0"/>
  </sheetViews>
  <sheetFormatPr defaultRowHeight="14.4" x14ac:dyDescent="0.3"/>
  <cols>
    <col min="2" max="2" width="10.88671875" customWidth="1"/>
  </cols>
  <sheetData>
    <row r="1" spans="1:2" x14ac:dyDescent="0.3">
      <c r="A1" t="s">
        <v>18</v>
      </c>
    </row>
    <row r="2" spans="1:2" x14ac:dyDescent="0.3">
      <c r="A2" t="s">
        <v>19</v>
      </c>
    </row>
    <row r="4" spans="1:2" x14ac:dyDescent="0.3">
      <c r="A4" s="1" t="s">
        <v>4</v>
      </c>
      <c r="B4" s="8"/>
    </row>
    <row r="5" spans="1:2" x14ac:dyDescent="0.3">
      <c r="A5" s="1" t="s">
        <v>5</v>
      </c>
      <c r="B5" s="19"/>
    </row>
    <row r="6" spans="1:2" x14ac:dyDescent="0.3">
      <c r="A6" s="14" t="s">
        <v>17</v>
      </c>
      <c r="B6" s="17"/>
    </row>
    <row r="7" spans="1:2" x14ac:dyDescent="0.3">
      <c r="A7" s="5"/>
      <c r="B7" s="5"/>
    </row>
    <row r="8" spans="1:2" x14ac:dyDescent="0.3">
      <c r="A8" s="1" t="s">
        <v>6</v>
      </c>
      <c r="B8" s="18"/>
    </row>
    <row r="9" spans="1:2" x14ac:dyDescent="0.3">
      <c r="A9" s="5"/>
      <c r="B9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120" zoomScaleNormal="120" workbookViewId="0"/>
  </sheetViews>
  <sheetFormatPr defaultRowHeight="14.4" x14ac:dyDescent="0.3"/>
  <cols>
    <col min="2" max="2" width="10.33203125" customWidth="1"/>
  </cols>
  <sheetData>
    <row r="1" spans="1:2" x14ac:dyDescent="0.3">
      <c r="A1" t="s">
        <v>20</v>
      </c>
    </row>
    <row r="2" spans="1:2" x14ac:dyDescent="0.3">
      <c r="A2" t="s">
        <v>21</v>
      </c>
    </row>
    <row r="4" spans="1:2" x14ac:dyDescent="0.3">
      <c r="A4" s="14" t="s">
        <v>17</v>
      </c>
      <c r="B4" s="17"/>
    </row>
    <row r="5" spans="1:2" x14ac:dyDescent="0.3">
      <c r="A5" s="1" t="s">
        <v>5</v>
      </c>
      <c r="B5" s="19"/>
    </row>
    <row r="6" spans="1:2" x14ac:dyDescent="0.3">
      <c r="A6" s="1" t="s">
        <v>6</v>
      </c>
      <c r="B6" s="15"/>
    </row>
    <row r="7" spans="1:2" x14ac:dyDescent="0.3">
      <c r="A7" s="5"/>
      <c r="B7" s="5"/>
    </row>
    <row r="8" spans="1:2" x14ac:dyDescent="0.3">
      <c r="A8" s="1" t="s">
        <v>4</v>
      </c>
      <c r="B8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20" zoomScaleNormal="120" workbookViewId="0"/>
  </sheetViews>
  <sheetFormatPr defaultRowHeight="14.4" x14ac:dyDescent="0.3"/>
  <cols>
    <col min="1" max="1" width="14" customWidth="1"/>
    <col min="2" max="2" width="11.44140625" customWidth="1"/>
    <col min="6" max="6" width="15.88671875" customWidth="1"/>
    <col min="7" max="7" width="10.88671875" customWidth="1"/>
  </cols>
  <sheetData>
    <row r="1" spans="1:9" x14ac:dyDescent="0.3">
      <c r="A1" s="5" t="s">
        <v>28</v>
      </c>
      <c r="B1" s="5"/>
      <c r="C1" s="5"/>
      <c r="D1" s="5"/>
      <c r="E1" s="5"/>
      <c r="F1" s="5"/>
    </row>
    <row r="2" spans="1:9" x14ac:dyDescent="0.3">
      <c r="A2" s="5" t="s">
        <v>22</v>
      </c>
      <c r="B2" s="5"/>
      <c r="C2" s="5"/>
      <c r="D2" s="5"/>
      <c r="E2" s="5"/>
      <c r="F2" s="5"/>
    </row>
    <row r="3" spans="1:9" x14ac:dyDescent="0.3">
      <c r="A3" s="5"/>
      <c r="B3" s="5"/>
      <c r="C3" s="5"/>
      <c r="D3" s="5"/>
      <c r="E3" s="5"/>
      <c r="F3" s="5"/>
    </row>
    <row r="4" spans="1:9" x14ac:dyDescent="0.3">
      <c r="A4" s="1" t="s">
        <v>23</v>
      </c>
      <c r="B4" s="22"/>
      <c r="C4" s="5"/>
      <c r="D4" s="5"/>
      <c r="E4" s="5"/>
      <c r="F4" s="1" t="s">
        <v>23</v>
      </c>
      <c r="G4" s="22"/>
      <c r="H4" s="5"/>
      <c r="I4" s="5"/>
    </row>
    <row r="5" spans="1:9" x14ac:dyDescent="0.3">
      <c r="A5" s="1" t="s">
        <v>24</v>
      </c>
      <c r="B5" s="22"/>
      <c r="C5" s="5"/>
      <c r="D5" s="5"/>
      <c r="E5" s="5"/>
      <c r="F5" s="1" t="s">
        <v>24</v>
      </c>
      <c r="G5" s="22"/>
      <c r="H5" s="5"/>
      <c r="I5" s="5"/>
    </row>
    <row r="6" spans="1:9" x14ac:dyDescent="0.3">
      <c r="A6" s="1" t="s">
        <v>25</v>
      </c>
      <c r="B6" s="4"/>
      <c r="C6" s="4" t="s">
        <v>26</v>
      </c>
      <c r="D6" s="5" t="s">
        <v>27</v>
      </c>
      <c r="E6" s="5"/>
      <c r="F6" s="1" t="s">
        <v>25</v>
      </c>
      <c r="G6" s="4"/>
      <c r="H6" s="4" t="s">
        <v>26</v>
      </c>
      <c r="I6" s="5" t="s">
        <v>31</v>
      </c>
    </row>
    <row r="7" spans="1:9" x14ac:dyDescent="0.3">
      <c r="A7" s="5"/>
      <c r="B7" s="5"/>
      <c r="C7" s="5"/>
      <c r="D7" s="5"/>
      <c r="E7" s="5"/>
      <c r="F7" s="5"/>
      <c r="G7" s="5"/>
      <c r="H7" s="5"/>
      <c r="I7" s="5"/>
    </row>
    <row r="8" spans="1:9" x14ac:dyDescent="0.3">
      <c r="A8" s="1" t="s">
        <v>4</v>
      </c>
      <c r="B8" s="9"/>
      <c r="C8" s="5"/>
      <c r="D8" s="5"/>
      <c r="E8" s="5"/>
      <c r="F8" s="1" t="s">
        <v>4</v>
      </c>
      <c r="G8" s="9"/>
      <c r="H8" s="5"/>
      <c r="I8" s="5"/>
    </row>
    <row r="9" spans="1:9" x14ac:dyDescent="0.3">
      <c r="A9" s="1" t="s">
        <v>5</v>
      </c>
      <c r="B9" s="19"/>
      <c r="C9" s="5"/>
      <c r="D9" s="5"/>
      <c r="E9" s="5"/>
      <c r="F9" s="1" t="s">
        <v>5</v>
      </c>
      <c r="G9" s="19"/>
      <c r="H9" s="5"/>
      <c r="I9" s="5"/>
    </row>
    <row r="10" spans="1:9" x14ac:dyDescent="0.3">
      <c r="A10" s="1" t="s">
        <v>6</v>
      </c>
      <c r="B10" s="15"/>
      <c r="C10" s="5"/>
      <c r="D10" s="5"/>
      <c r="E10" s="5"/>
      <c r="F10" s="1" t="s">
        <v>6</v>
      </c>
      <c r="G10" s="15"/>
      <c r="H10" s="5"/>
      <c r="I10" s="5"/>
    </row>
    <row r="11" spans="1:9" x14ac:dyDescent="0.3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3">
      <c r="A12" s="69" t="s">
        <v>29</v>
      </c>
      <c r="B12" s="69"/>
      <c r="C12" s="21"/>
      <c r="D12" s="5"/>
      <c r="E12" s="5"/>
      <c r="F12" s="69" t="s">
        <v>30</v>
      </c>
      <c r="G12" s="69"/>
      <c r="H12" s="21"/>
      <c r="I12" s="5"/>
    </row>
    <row r="13" spans="1:9" x14ac:dyDescent="0.3">
      <c r="C13" s="13" t="s">
        <v>32</v>
      </c>
      <c r="H13" s="13" t="s">
        <v>33</v>
      </c>
    </row>
  </sheetData>
  <mergeCells count="2">
    <mergeCell ref="A12:B12"/>
    <mergeCell ref="F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40" zoomScaleNormal="140" workbookViewId="0"/>
  </sheetViews>
  <sheetFormatPr defaultRowHeight="14.4" x14ac:dyDescent="0.3"/>
  <cols>
    <col min="1" max="1" width="16.109375" customWidth="1"/>
    <col min="2" max="2" width="10.44140625" bestFit="1" customWidth="1"/>
  </cols>
  <sheetData>
    <row r="1" spans="1:4" x14ac:dyDescent="0.3">
      <c r="A1" t="s">
        <v>34</v>
      </c>
    </row>
    <row r="2" spans="1:4" x14ac:dyDescent="0.3">
      <c r="A2" t="s">
        <v>35</v>
      </c>
    </row>
    <row r="4" spans="1:4" x14ac:dyDescent="0.3">
      <c r="A4" s="1" t="s">
        <v>23</v>
      </c>
      <c r="B4" s="22"/>
      <c r="C4" s="5"/>
      <c r="D4" s="5"/>
    </row>
    <row r="5" spans="1:4" x14ac:dyDescent="0.3">
      <c r="A5" s="1" t="s">
        <v>24</v>
      </c>
      <c r="B5" s="22"/>
      <c r="C5" s="5"/>
      <c r="D5" s="5"/>
    </row>
    <row r="6" spans="1:4" x14ac:dyDescent="0.3">
      <c r="A6" s="1" t="s">
        <v>25</v>
      </c>
      <c r="B6" s="4"/>
      <c r="C6" s="4" t="s">
        <v>26</v>
      </c>
      <c r="D6" s="5" t="s">
        <v>27</v>
      </c>
    </row>
    <row r="8" spans="1:4" x14ac:dyDescent="0.3">
      <c r="A8" s="1" t="s">
        <v>36</v>
      </c>
      <c r="B8" s="23"/>
    </row>
    <row r="9" spans="1:4" x14ac:dyDescent="0.3">
      <c r="A9" s="1" t="s">
        <v>37</v>
      </c>
      <c r="B9" s="24"/>
    </row>
    <row r="10" spans="1:4" x14ac:dyDescent="0.3">
      <c r="A10" s="1" t="s">
        <v>38</v>
      </c>
      <c r="B10" s="25"/>
      <c r="C10" t="s">
        <v>43</v>
      </c>
    </row>
    <row r="11" spans="1:4" x14ac:dyDescent="0.3">
      <c r="A11" s="1" t="s">
        <v>40</v>
      </c>
      <c r="B11" s="21"/>
      <c r="C11" t="s">
        <v>39</v>
      </c>
    </row>
    <row r="13" spans="1:4" x14ac:dyDescent="0.3">
      <c r="A13" s="1" t="s">
        <v>41</v>
      </c>
      <c r="B13" s="2"/>
      <c r="C13" t="s">
        <v>42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130" zoomScaleNormal="130" workbookViewId="0"/>
  </sheetViews>
  <sheetFormatPr defaultRowHeight="14.4" x14ac:dyDescent="0.3"/>
  <cols>
    <col min="1" max="1" width="16.88671875" customWidth="1"/>
    <col min="2" max="2" width="10.44140625" bestFit="1" customWidth="1"/>
  </cols>
  <sheetData>
    <row r="1" spans="1:3" x14ac:dyDescent="0.3">
      <c r="A1" t="s">
        <v>44</v>
      </c>
    </row>
    <row r="2" spans="1:3" x14ac:dyDescent="0.3">
      <c r="A2" t="s">
        <v>45</v>
      </c>
    </row>
    <row r="4" spans="1:3" x14ac:dyDescent="0.3">
      <c r="A4" s="1" t="s">
        <v>36</v>
      </c>
      <c r="B4" s="23"/>
      <c r="C4" s="5"/>
    </row>
    <row r="5" spans="1:3" x14ac:dyDescent="0.3">
      <c r="A5" s="1" t="s">
        <v>37</v>
      </c>
      <c r="B5" s="24"/>
      <c r="C5" s="5"/>
    </row>
    <row r="6" spans="1:3" x14ac:dyDescent="0.3">
      <c r="A6" s="1" t="s">
        <v>38</v>
      </c>
      <c r="B6" s="25"/>
      <c r="C6" s="5" t="s">
        <v>43</v>
      </c>
    </row>
    <row r="7" spans="1:3" x14ac:dyDescent="0.3">
      <c r="A7" s="1" t="s">
        <v>40</v>
      </c>
      <c r="B7" s="21"/>
      <c r="C7" s="5" t="s">
        <v>46</v>
      </c>
    </row>
    <row r="9" spans="1:3" x14ac:dyDescent="0.3">
      <c r="A9" s="1" t="s">
        <v>41</v>
      </c>
      <c r="B9" s="2"/>
      <c r="C9" t="s">
        <v>47</v>
      </c>
    </row>
    <row r="11" spans="1:3" x14ac:dyDescent="0.3">
      <c r="A11" s="1" t="s">
        <v>5</v>
      </c>
      <c r="B11" s="26"/>
      <c r="C1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Question 1 </vt:lpstr>
      <vt:lpstr>Question 2 </vt:lpstr>
      <vt:lpstr>Question 3 </vt:lpstr>
      <vt:lpstr>Question 4 </vt:lpstr>
      <vt:lpstr>Question 5 </vt:lpstr>
      <vt:lpstr>Question 6 </vt:lpstr>
      <vt:lpstr>Question 7 </vt:lpstr>
      <vt:lpstr>Question 8 </vt:lpstr>
      <vt:lpstr>Question 9 </vt:lpstr>
      <vt:lpstr>Question 10 </vt:lpstr>
      <vt:lpstr>Question 11 </vt:lpstr>
      <vt:lpstr>Question 12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2017-06-23T16:01:54Z</dcterms:modified>
</cp:coreProperties>
</file>