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Volumes/PATRIOT/"/>
    </mc:Choice>
  </mc:AlternateContent>
  <bookViews>
    <workbookView xWindow="120" yWindow="460" windowWidth="15260" windowHeight="8160"/>
  </bookViews>
  <sheets>
    <sheet name="Documentation" sheetId="8" r:id="rId1"/>
    <sheet name="Income Statement" sheetId="1" r:id="rId2"/>
  </sheets>
  <definedNames>
    <definedName name="solver_adj" localSheetId="0" hidden="1">Documentation!#REF!</definedName>
    <definedName name="solver_cvg" localSheetId="0" hidden="1">0.0001</definedName>
    <definedName name="solver_cvg" localSheetId="1" hidden="1">0.0001</definedName>
    <definedName name="solver_drv" localSheetId="0" hidden="1">1</definedName>
    <definedName name="solver_drv" localSheetId="1" hidden="1">1</definedName>
    <definedName name="solver_est" localSheetId="0" hidden="1">1</definedName>
    <definedName name="solver_est" localSheetId="1" hidden="1">1</definedName>
    <definedName name="solver_itr" localSheetId="0" hidden="1">100</definedName>
    <definedName name="solver_itr" localSheetId="1" hidden="1">100</definedName>
    <definedName name="solver_lhs1" localSheetId="0" hidden="1">Documentation!#REF!</definedName>
    <definedName name="solver_lhs1" localSheetId="1" hidden="1">'Income Statement'!#REF!</definedName>
    <definedName name="solver_lhs2" localSheetId="0" hidden="1">Documentation!#REF!</definedName>
    <definedName name="solver_lhs2" localSheetId="1" hidden="1">'Income Statement'!#REF!</definedName>
    <definedName name="solver_lin" localSheetId="0" hidden="1">2</definedName>
    <definedName name="solver_lin" localSheetId="1" hidden="1">2</definedName>
    <definedName name="solver_neg" localSheetId="0" hidden="1">2</definedName>
    <definedName name="solver_neg" localSheetId="1" hidden="1">2</definedName>
    <definedName name="solver_num" localSheetId="0" hidden="1">2</definedName>
    <definedName name="solver_num" localSheetId="1" hidden="1">0</definedName>
    <definedName name="solver_nwt" localSheetId="0" hidden="1">1</definedName>
    <definedName name="solver_nwt" localSheetId="1" hidden="1">1</definedName>
    <definedName name="solver_opt" localSheetId="0" hidden="1">Documentation!#REF!</definedName>
    <definedName name="solver_pre" localSheetId="0" hidden="1">0.000001</definedName>
    <definedName name="solver_pre" localSheetId="1" hidden="1">0.000001</definedName>
    <definedName name="solver_rel1" localSheetId="0" hidden="1">1</definedName>
    <definedName name="solver_rel1" localSheetId="1" hidden="1">1</definedName>
    <definedName name="solver_rel2" localSheetId="0" hidden="1">3</definedName>
    <definedName name="solver_rel2" localSheetId="1" hidden="1">3</definedName>
    <definedName name="solver_rhs1" localSheetId="0" hidden="1">Documentation!#REF!</definedName>
    <definedName name="solver_rhs1" localSheetId="1" hidden="1">'Income Statement'!#REF!</definedName>
    <definedName name="solver_rhs2" localSheetId="0" hidden="1">0</definedName>
    <definedName name="solver_rhs2" localSheetId="1" hidden="1">0</definedName>
    <definedName name="solver_scl" localSheetId="0" hidden="1">2</definedName>
    <definedName name="solver_scl" localSheetId="1" hidden="1">2</definedName>
    <definedName name="solver_sho" localSheetId="0" hidden="1">2</definedName>
    <definedName name="solver_sho" localSheetId="1" hidden="1">2</definedName>
    <definedName name="solver_tim" localSheetId="0" hidden="1">100</definedName>
    <definedName name="solver_tim" localSheetId="1" hidden="1">100</definedName>
    <definedName name="solver_tol" localSheetId="0" hidden="1">0.05</definedName>
    <definedName name="solver_tol" localSheetId="1" hidden="1">0.05</definedName>
    <definedName name="solver_typ" localSheetId="0" hidden="1">1</definedName>
    <definedName name="solver_typ" localSheetId="1" hidden="1">1</definedName>
    <definedName name="solver_val" localSheetId="0" hidden="1">0</definedName>
    <definedName name="solver_val" localSheetId="1" hidden="1">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3" i="1" l="1"/>
  <c r="B12" i="1"/>
  <c r="B16" i="1"/>
  <c r="B9" i="1"/>
  <c r="B26" i="1"/>
  <c r="B14" i="1"/>
  <c r="B17" i="1"/>
  <c r="B27" i="1"/>
  <c r="B28" i="1"/>
</calcChain>
</file>

<file path=xl/sharedStrings.xml><?xml version="1.0" encoding="utf-8"?>
<sst xmlns="http://schemas.openxmlformats.org/spreadsheetml/2006/main" count="32" uniqueCount="27">
  <si>
    <t>Creative Ventures</t>
  </si>
  <si>
    <t>Revenue</t>
  </si>
  <si>
    <t>Units Sold</t>
  </si>
  <si>
    <t>Price per Unit</t>
  </si>
  <si>
    <t>Variable Expenses</t>
  </si>
  <si>
    <t>Material Cost per Unit</t>
  </si>
  <si>
    <t>Total Material Cost</t>
  </si>
  <si>
    <t>Manufacturing Cost per Unit</t>
  </si>
  <si>
    <t>Total Manufacturing Cost</t>
  </si>
  <si>
    <t>Fixed Expenses</t>
  </si>
  <si>
    <t>Advertising</t>
  </si>
  <si>
    <t>Administrative</t>
  </si>
  <si>
    <t>Miscellaneous</t>
  </si>
  <si>
    <t>Total Fixed Expenses</t>
  </si>
  <si>
    <t>Net Income</t>
  </si>
  <si>
    <t>Total Expenses</t>
  </si>
  <si>
    <t>Summary</t>
  </si>
  <si>
    <t>Author</t>
  </si>
  <si>
    <t>Date</t>
  </si>
  <si>
    <t>Purpose</t>
  </si>
  <si>
    <t>Total Variable Expenses</t>
  </si>
  <si>
    <t>Projected</t>
  </si>
  <si>
    <t>Total Revenue</t>
  </si>
  <si>
    <r>
      <t xml:space="preserve">To perform a cost-volume-price analysis of the sales of </t>
    </r>
    <r>
      <rPr>
        <i/>
        <sz val="11"/>
        <color theme="1"/>
        <rFont val="Calibri"/>
        <family val="2"/>
        <scheme val="minor"/>
      </rPr>
      <t>Light Styks</t>
    </r>
  </si>
  <si>
    <t>Units Produced (5% Surplus)</t>
  </si>
  <si>
    <t>Price Elasticity of Demand</t>
  </si>
  <si>
    <t>Light Styks
Income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</si>
</sst>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mbria"/>
      <family val="2"/>
      <scheme val="maj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gradientFill degree="180">
        <stop position="0">
          <color theme="0"/>
        </stop>
        <stop position="1">
          <color theme="6" tint="-0.25098422193060094"/>
        </stop>
      </gradientFill>
    </fill>
    <fill>
      <patternFill patternType="solid">
        <fgColor theme="6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1" fillId="2" borderId="0" applyNumberFormat="0" applyBorder="0" applyAlignment="0" applyProtection="0"/>
  </cellStyleXfs>
  <cellXfs count="16">
    <xf numFmtId="0" fontId="0" fillId="0" borderId="0" xfId="0"/>
    <xf numFmtId="3" fontId="0" fillId="0" borderId="0" xfId="0" applyNumberFormat="1"/>
    <xf numFmtId="8" fontId="0" fillId="0" borderId="0" xfId="0" applyNumberFormat="1"/>
    <xf numFmtId="0" fontId="4" fillId="0" borderId="1" xfId="2"/>
    <xf numFmtId="8" fontId="4" fillId="0" borderId="1" xfId="2" applyNumberFormat="1"/>
    <xf numFmtId="0" fontId="4" fillId="0" borderId="0" xfId="2" applyBorder="1"/>
    <xf numFmtId="8" fontId="4" fillId="0" borderId="0" xfId="2" applyNumberFormat="1" applyBorder="1"/>
    <xf numFmtId="0" fontId="1" fillId="2" borderId="0" xfId="3"/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wrapText="1"/>
    </xf>
    <xf numFmtId="0" fontId="3" fillId="4" borderId="2" xfId="0" applyFont="1" applyFill="1" applyBorder="1" applyAlignment="1">
      <alignment vertical="top"/>
    </xf>
    <xf numFmtId="0" fontId="0" fillId="2" borderId="0" xfId="3" applyFont="1"/>
    <xf numFmtId="0" fontId="0" fillId="2" borderId="0" xfId="3" applyFont="1" applyAlignment="1">
      <alignment horizontal="center"/>
    </xf>
    <xf numFmtId="0" fontId="4" fillId="0" borderId="0" xfId="0" applyFont="1" applyAlignment="1">
      <alignment vertical="top" wrapText="1"/>
    </xf>
    <xf numFmtId="0" fontId="5" fillId="3" borderId="0" xfId="1" applyFont="1" applyFill="1" applyAlignment="1">
      <alignment horizontal="left"/>
    </xf>
  </cellXfs>
  <cellStyles count="4">
    <cellStyle name="20% - Accent3" xfId="3" builtinId="38"/>
    <cellStyle name="Normal" xfId="0" builtinId="0"/>
    <cellStyle name="Title" xfId="1" builtinId="15"/>
    <cellStyle name="Total" xfId="2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zoomScale="120" zoomScaleNormal="120" zoomScalePageLayoutView="120" workbookViewId="0">
      <selection activeCell="B3" sqref="B3"/>
    </sheetView>
  </sheetViews>
  <sheetFormatPr baseColWidth="10" defaultColWidth="8.83203125" defaultRowHeight="15" x14ac:dyDescent="0.2"/>
  <cols>
    <col min="1" max="1" width="14.5" customWidth="1"/>
    <col min="2" max="2" width="39.83203125" customWidth="1"/>
    <col min="3" max="3" width="16.83203125" customWidth="1"/>
    <col min="4" max="4" width="3.1640625" customWidth="1"/>
    <col min="5" max="5" width="12.5" bestFit="1" customWidth="1"/>
    <col min="6" max="6" width="14.33203125" bestFit="1" customWidth="1"/>
    <col min="7" max="8" width="12.5" bestFit="1" customWidth="1"/>
    <col min="13" max="14" width="12.33203125" customWidth="1"/>
  </cols>
  <sheetData>
    <row r="1" spans="1:2" ht="23" x14ac:dyDescent="0.25">
      <c r="A1" s="15" t="s">
        <v>0</v>
      </c>
      <c r="B1" s="15"/>
    </row>
    <row r="3" spans="1:2" x14ac:dyDescent="0.2">
      <c r="A3" s="11" t="s">
        <v>17</v>
      </c>
      <c r="B3" s="8"/>
    </row>
    <row r="4" spans="1:2" x14ac:dyDescent="0.2">
      <c r="A4" s="11" t="s">
        <v>18</v>
      </c>
      <c r="B4" s="9"/>
    </row>
    <row r="5" spans="1:2" ht="30" x14ac:dyDescent="0.2">
      <c r="A5" s="11" t="s">
        <v>19</v>
      </c>
      <c r="B5" s="10" t="s">
        <v>23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="120" zoomScaleNormal="120" zoomScalePageLayoutView="120" workbookViewId="0">
      <selection activeCell="D9" sqref="D9"/>
    </sheetView>
  </sheetViews>
  <sheetFormatPr baseColWidth="10" defaultColWidth="8.83203125" defaultRowHeight="15" x14ac:dyDescent="0.2"/>
  <cols>
    <col min="1" max="1" width="27.33203125" customWidth="1"/>
    <col min="2" max="3" width="14.6640625" customWidth="1"/>
    <col min="4" max="4" width="11.5" bestFit="1" customWidth="1"/>
    <col min="5" max="8" width="13.6640625" customWidth="1"/>
    <col min="9" max="10" width="13.1640625" customWidth="1"/>
  </cols>
  <sheetData>
    <row r="1" spans="1:5" ht="23" x14ac:dyDescent="0.25">
      <c r="A1" s="15" t="s">
        <v>0</v>
      </c>
      <c r="B1" s="15"/>
    </row>
    <row r="2" spans="1:5" ht="30" customHeight="1" x14ac:dyDescent="0.2">
      <c r="A2" s="14" t="s">
        <v>26</v>
      </c>
    </row>
    <row r="4" spans="1:5" x14ac:dyDescent="0.2">
      <c r="A4" s="7" t="s">
        <v>25</v>
      </c>
      <c r="B4" s="8">
        <v>1.4</v>
      </c>
    </row>
    <row r="5" spans="1:5" x14ac:dyDescent="0.2">
      <c r="E5" s="2"/>
    </row>
    <row r="6" spans="1:5" x14ac:dyDescent="0.2">
      <c r="A6" s="7" t="s">
        <v>1</v>
      </c>
      <c r="B6" s="13" t="s">
        <v>21</v>
      </c>
    </row>
    <row r="7" spans="1:5" x14ac:dyDescent="0.2">
      <c r="A7" t="s">
        <v>2</v>
      </c>
      <c r="B7" s="1">
        <v>14000</v>
      </c>
    </row>
    <row r="8" spans="1:5" x14ac:dyDescent="0.2">
      <c r="A8" t="s">
        <v>3</v>
      </c>
      <c r="B8" s="2">
        <v>11</v>
      </c>
    </row>
    <row r="9" spans="1:5" ht="16" thickBot="1" x14ac:dyDescent="0.25">
      <c r="A9" s="3" t="s">
        <v>22</v>
      </c>
      <c r="B9" s="4">
        <f>B7*B8</f>
        <v>154000</v>
      </c>
    </row>
    <row r="10" spans="1:5" ht="16" thickTop="1" x14ac:dyDescent="0.2"/>
    <row r="11" spans="1:5" x14ac:dyDescent="0.2">
      <c r="A11" s="12" t="s">
        <v>4</v>
      </c>
      <c r="B11" s="13" t="s">
        <v>21</v>
      </c>
    </row>
    <row r="12" spans="1:5" x14ac:dyDescent="0.2">
      <c r="A12" t="s">
        <v>24</v>
      </c>
      <c r="B12" s="1">
        <f>B7*1.05</f>
        <v>14700</v>
      </c>
    </row>
    <row r="13" spans="1:5" x14ac:dyDescent="0.2">
      <c r="A13" t="s">
        <v>5</v>
      </c>
      <c r="B13" s="2">
        <v>3.5</v>
      </c>
    </row>
    <row r="14" spans="1:5" x14ac:dyDescent="0.2">
      <c r="A14" s="5" t="s">
        <v>6</v>
      </c>
      <c r="B14" s="6">
        <f>B12*B13</f>
        <v>51450</v>
      </c>
    </row>
    <row r="15" spans="1:5" x14ac:dyDescent="0.2">
      <c r="A15" t="s">
        <v>7</v>
      </c>
      <c r="B15" s="2">
        <v>3.25</v>
      </c>
    </row>
    <row r="16" spans="1:5" x14ac:dyDescent="0.2">
      <c r="A16" s="5" t="s">
        <v>8</v>
      </c>
      <c r="B16" s="6">
        <f>B12*B15</f>
        <v>47775</v>
      </c>
    </row>
    <row r="17" spans="1:2" ht="16" thickBot="1" x14ac:dyDescent="0.25">
      <c r="A17" s="3" t="s">
        <v>20</v>
      </c>
      <c r="B17" s="4">
        <f>B14+B16</f>
        <v>99225</v>
      </c>
    </row>
    <row r="18" spans="1:2" ht="16" thickTop="1" x14ac:dyDescent="0.2"/>
    <row r="19" spans="1:2" x14ac:dyDescent="0.2">
      <c r="A19" s="12" t="s">
        <v>9</v>
      </c>
      <c r="B19" s="13" t="s">
        <v>21</v>
      </c>
    </row>
    <row r="20" spans="1:2" x14ac:dyDescent="0.2">
      <c r="A20" t="s">
        <v>10</v>
      </c>
      <c r="B20" s="2">
        <v>10000</v>
      </c>
    </row>
    <row r="21" spans="1:2" x14ac:dyDescent="0.2">
      <c r="A21" t="s">
        <v>11</v>
      </c>
      <c r="B21" s="2">
        <v>10000</v>
      </c>
    </row>
    <row r="22" spans="1:2" x14ac:dyDescent="0.2">
      <c r="A22" t="s">
        <v>12</v>
      </c>
      <c r="B22" s="2">
        <v>5000</v>
      </c>
    </row>
    <row r="23" spans="1:2" ht="16" thickBot="1" x14ac:dyDescent="0.25">
      <c r="A23" s="3" t="s">
        <v>13</v>
      </c>
      <c r="B23" s="4">
        <f>SUM(B20:B22)</f>
        <v>25000</v>
      </c>
    </row>
    <row r="24" spans="1:2" ht="16" thickTop="1" x14ac:dyDescent="0.2"/>
    <row r="25" spans="1:2" x14ac:dyDescent="0.2">
      <c r="A25" s="7" t="s">
        <v>16</v>
      </c>
      <c r="B25" s="13" t="s">
        <v>21</v>
      </c>
    </row>
    <row r="26" spans="1:2" x14ac:dyDescent="0.2">
      <c r="A26" t="s">
        <v>22</v>
      </c>
      <c r="B26" s="2">
        <f>B9</f>
        <v>154000</v>
      </c>
    </row>
    <row r="27" spans="1:2" x14ac:dyDescent="0.2">
      <c r="A27" t="s">
        <v>15</v>
      </c>
      <c r="B27" s="2">
        <f>B17+B23</f>
        <v>124225</v>
      </c>
    </row>
    <row r="28" spans="1:2" ht="16" thickBot="1" x14ac:dyDescent="0.25">
      <c r="A28" s="3" t="s">
        <v>14</v>
      </c>
      <c r="B28" s="4">
        <f>B26-B27</f>
        <v>29775</v>
      </c>
    </row>
    <row r="29" spans="1:2" ht="16" thickTop="1" x14ac:dyDescent="0.2"/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Documentation</vt:lpstr>
      <vt:lpstr>Income Statement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Carey</dc:creator>
  <cp:lastModifiedBy>Microsoft Office User</cp:lastModifiedBy>
  <dcterms:created xsi:type="dcterms:W3CDTF">2007-02-20T21:42:37Z</dcterms:created>
  <dcterms:modified xsi:type="dcterms:W3CDTF">2017-06-25T22:25:01Z</dcterms:modified>
</cp:coreProperties>
</file>