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PostUniversity\BUS510\FinalProject\"/>
    </mc:Choice>
  </mc:AlternateContent>
  <bookViews>
    <workbookView xWindow="11295" yWindow="-15" windowWidth="11355" windowHeight="9240"/>
  </bookViews>
  <sheets>
    <sheet name="GoalSeek" sheetId="5" r:id="rId1"/>
    <sheet name="Problem 1 (3)" sheetId="4" r:id="rId2"/>
  </sheets>
  <calcPr calcId="152511"/>
</workbook>
</file>

<file path=xl/calcChain.xml><?xml version="1.0" encoding="utf-8"?>
<calcChain xmlns="http://schemas.openxmlformats.org/spreadsheetml/2006/main">
  <c r="I18" i="5" l="1"/>
  <c r="B24" i="5"/>
  <c r="B20" i="5"/>
  <c r="B21" i="5" s="1"/>
  <c r="B5" i="5"/>
  <c r="B4" i="5"/>
  <c r="B24" i="4"/>
  <c r="B20" i="4"/>
  <c r="B21" i="4" s="1"/>
  <c r="B5" i="4"/>
  <c r="B4" i="4"/>
  <c r="B7" i="4" s="1"/>
  <c r="B9" i="4" s="1"/>
  <c r="B7" i="5" l="1"/>
  <c r="B9" i="5" s="1"/>
  <c r="B10" i="5" s="1"/>
  <c r="B11" i="5" s="1"/>
  <c r="B10" i="4"/>
  <c r="B11" i="4" s="1"/>
</calcChain>
</file>

<file path=xl/sharedStrings.xml><?xml version="1.0" encoding="utf-8"?>
<sst xmlns="http://schemas.openxmlformats.org/spreadsheetml/2006/main" count="43" uniqueCount="27">
  <si>
    <t>Sales</t>
  </si>
  <si>
    <t>Interest Expense</t>
  </si>
  <si>
    <t>Variable Costs</t>
  </si>
  <si>
    <t>Fixed Costs</t>
  </si>
  <si>
    <t>Earnings Before Interest and Taxes</t>
  </si>
  <si>
    <t>Earnings Before Taxes</t>
  </si>
  <si>
    <t>Taxes</t>
  </si>
  <si>
    <t>Net Income</t>
  </si>
  <si>
    <t>Estimated Pie Sales in Units</t>
  </si>
  <si>
    <t>Price per Pie</t>
  </si>
  <si>
    <t>Tax Rate</t>
  </si>
  <si>
    <t>Variable Cost per Pie</t>
  </si>
  <si>
    <t>Additional Data</t>
  </si>
  <si>
    <t>Operating Break-even Points</t>
  </si>
  <si>
    <t>Units</t>
  </si>
  <si>
    <t>Dollars</t>
  </si>
  <si>
    <t>Target Level of EBIT</t>
  </si>
  <si>
    <t>Unit Sales Needed to Reach Target EBIT</t>
  </si>
  <si>
    <t>Price per Pie to Break Even on Net Income</t>
  </si>
  <si>
    <t xml:space="preserve">Frankie's Frozen Yogurt's </t>
  </si>
  <si>
    <t>Projected Income Statement for Greek Yogurt Line</t>
  </si>
  <si>
    <t>Price per Yogurt to Break Even on Net Income</t>
  </si>
  <si>
    <t>Calculated using Goal Seek</t>
  </si>
  <si>
    <t>Assumptions</t>
  </si>
  <si>
    <t>Variable Cost per Yogurt Smoothie</t>
  </si>
  <si>
    <t>Price per Yogurt Smoothie</t>
  </si>
  <si>
    <t>Estimated Yogurt Smoothie Sales in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</si>
</sst>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Times New Roman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2CF44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left" indent="1"/>
    </xf>
    <xf numFmtId="43" fontId="0" fillId="0" borderId="0" xfId="1" applyFont="1"/>
    <xf numFmtId="164" fontId="0" fillId="0" borderId="0" xfId="1" applyNumberFormat="1" applyFont="1"/>
    <xf numFmtId="6" fontId="0" fillId="0" borderId="0" xfId="0" applyNumberFormat="1"/>
    <xf numFmtId="9" fontId="0" fillId="0" borderId="0" xfId="0" applyNumberFormat="1"/>
    <xf numFmtId="164" fontId="0" fillId="0" borderId="1" xfId="1" applyNumberFormat="1" applyFont="1" applyBorder="1"/>
    <xf numFmtId="164" fontId="0" fillId="0" borderId="2" xfId="1" applyNumberFormat="1" applyFont="1" applyBorder="1"/>
    <xf numFmtId="44" fontId="0" fillId="0" borderId="0" xfId="2" applyFont="1"/>
    <xf numFmtId="0" fontId="4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5" fillId="0" borderId="0" xfId="0" applyFont="1"/>
    <xf numFmtId="6" fontId="5" fillId="0" borderId="0" xfId="0" applyNumberFormat="1" applyFont="1"/>
    <xf numFmtId="164" fontId="5" fillId="0" borderId="0" xfId="1" applyNumberFormat="1" applyFont="1"/>
    <xf numFmtId="164" fontId="5" fillId="0" borderId="1" xfId="1" applyNumberFormat="1" applyFont="1" applyBorder="1"/>
    <xf numFmtId="164" fontId="5" fillId="0" borderId="2" xfId="1" applyNumberFormat="1" applyFont="1" applyBorder="1"/>
    <xf numFmtId="0" fontId="4" fillId="0" borderId="0" xfId="0" applyFont="1"/>
    <xf numFmtId="9" fontId="5" fillId="0" borderId="0" xfId="0" applyNumberFormat="1" applyFont="1"/>
    <xf numFmtId="0" fontId="5" fillId="0" borderId="0" xfId="0" applyFont="1" applyAlignment="1">
      <alignment horizontal="left" indent="1"/>
    </xf>
    <xf numFmtId="43" fontId="5" fillId="0" borderId="0" xfId="1" applyFont="1"/>
    <xf numFmtId="44" fontId="5" fillId="0" borderId="0" xfId="2" applyFont="1"/>
    <xf numFmtId="8" fontId="5" fillId="4" borderId="0" xfId="0" applyNumberFormat="1" applyFont="1" applyFill="1"/>
    <xf numFmtId="0" fontId="5" fillId="4" borderId="0" xfId="0" applyFont="1" applyFill="1"/>
    <xf numFmtId="0" fontId="0" fillId="4" borderId="0" xfId="0" applyFill="1"/>
    <xf numFmtId="8" fontId="0" fillId="4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2CF444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2" workbookViewId="0">
      <selection activeCell="A26" sqref="A26:B26"/>
    </sheetView>
  </sheetViews>
  <sheetFormatPr defaultRowHeight="15" x14ac:dyDescent="0.25"/>
  <cols>
    <col min="1" max="1" width="40.140625" customWidth="1"/>
    <col min="2" max="2" width="11.42578125" bestFit="1" customWidth="1"/>
  </cols>
  <sheetData>
    <row r="1" spans="1:2" x14ac:dyDescent="0.25">
      <c r="A1" s="2" t="s">
        <v>19</v>
      </c>
      <c r="B1" s="3"/>
    </row>
    <row r="2" spans="1:2" x14ac:dyDescent="0.25">
      <c r="A2" s="2" t="s">
        <v>20</v>
      </c>
      <c r="B2" s="3"/>
    </row>
    <row r="4" spans="1:2" x14ac:dyDescent="0.25">
      <c r="A4" t="s">
        <v>0</v>
      </c>
      <c r="B4" s="7">
        <f>B14*B15</f>
        <v>20400</v>
      </c>
    </row>
    <row r="5" spans="1:2" x14ac:dyDescent="0.25">
      <c r="A5" t="s">
        <v>2</v>
      </c>
      <c r="B5" s="6">
        <f>B16*B14</f>
        <v>3400</v>
      </c>
    </row>
    <row r="6" spans="1:2" x14ac:dyDescent="0.25">
      <c r="A6" t="s">
        <v>3</v>
      </c>
      <c r="B6" s="9">
        <v>15000</v>
      </c>
    </row>
    <row r="7" spans="1:2" x14ac:dyDescent="0.25">
      <c r="A7" t="s">
        <v>4</v>
      </c>
      <c r="B7" s="6">
        <f>B4-(B5+B6)</f>
        <v>2000</v>
      </c>
    </row>
    <row r="8" spans="1:2" x14ac:dyDescent="0.25">
      <c r="A8" t="s">
        <v>1</v>
      </c>
      <c r="B8" s="9">
        <v>2000</v>
      </c>
    </row>
    <row r="9" spans="1:2" x14ac:dyDescent="0.25">
      <c r="A9" t="s">
        <v>5</v>
      </c>
      <c r="B9" s="6">
        <f>B7-B8</f>
        <v>0</v>
      </c>
    </row>
    <row r="10" spans="1:2" x14ac:dyDescent="0.25">
      <c r="A10" t="s">
        <v>6</v>
      </c>
      <c r="B10" s="9">
        <f>B9*B17</f>
        <v>0</v>
      </c>
    </row>
    <row r="11" spans="1:2" ht="15.75" thickBot="1" x14ac:dyDescent="0.3">
      <c r="A11" t="s">
        <v>7</v>
      </c>
      <c r="B11" s="10">
        <f>B9-B10</f>
        <v>0</v>
      </c>
    </row>
    <row r="12" spans="1:2" ht="15.75" thickTop="1" x14ac:dyDescent="0.25"/>
    <row r="13" spans="1:2" x14ac:dyDescent="0.25">
      <c r="A13" s="1" t="s">
        <v>12</v>
      </c>
    </row>
    <row r="14" spans="1:2" x14ac:dyDescent="0.25">
      <c r="A14" t="s">
        <v>8</v>
      </c>
      <c r="B14" s="6">
        <v>3400</v>
      </c>
    </row>
    <row r="15" spans="1:2" x14ac:dyDescent="0.25">
      <c r="A15" t="s">
        <v>9</v>
      </c>
      <c r="B15" s="7">
        <v>6</v>
      </c>
    </row>
    <row r="16" spans="1:2" x14ac:dyDescent="0.25">
      <c r="A16" t="s">
        <v>11</v>
      </c>
      <c r="B16" s="7">
        <v>1</v>
      </c>
    </row>
    <row r="17" spans="1:9" x14ac:dyDescent="0.25">
      <c r="A17" t="s">
        <v>10</v>
      </c>
      <c r="B17" s="8">
        <v>0.35</v>
      </c>
    </row>
    <row r="18" spans="1:9" x14ac:dyDescent="0.25">
      <c r="I18">
        <f>18500/3500</f>
        <v>5.2857142857142856</v>
      </c>
    </row>
    <row r="19" spans="1:9" x14ac:dyDescent="0.25">
      <c r="A19" t="s">
        <v>13</v>
      </c>
    </row>
    <row r="20" spans="1:9" x14ac:dyDescent="0.25">
      <c r="A20" s="4" t="s">
        <v>14</v>
      </c>
      <c r="B20" s="5">
        <f>B6/(B15-B16)</f>
        <v>3000</v>
      </c>
    </row>
    <row r="21" spans="1:9" x14ac:dyDescent="0.25">
      <c r="A21" s="4" t="s">
        <v>15</v>
      </c>
      <c r="B21" s="11">
        <f>B20*B15</f>
        <v>18000</v>
      </c>
    </row>
    <row r="23" spans="1:9" x14ac:dyDescent="0.25">
      <c r="A23" t="s">
        <v>16</v>
      </c>
      <c r="B23" s="7">
        <v>20000</v>
      </c>
    </row>
    <row r="24" spans="1:9" x14ac:dyDescent="0.25">
      <c r="A24" t="s">
        <v>17</v>
      </c>
      <c r="B24" s="6">
        <f>(B6+B23)/(B15-B16)</f>
        <v>7000</v>
      </c>
    </row>
    <row r="26" spans="1:9" x14ac:dyDescent="0.25">
      <c r="A26" s="28" t="s">
        <v>18</v>
      </c>
      <c r="B26" s="29">
        <v>5.29</v>
      </c>
    </row>
  </sheetData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3" workbookViewId="0">
      <selection activeCell="A26" sqref="A26"/>
    </sheetView>
  </sheetViews>
  <sheetFormatPr defaultRowHeight="15" x14ac:dyDescent="0.25"/>
  <cols>
    <col min="1" max="1" width="43.85546875" customWidth="1"/>
    <col min="2" max="2" width="12.7109375" bestFit="1" customWidth="1"/>
  </cols>
  <sheetData>
    <row r="1" spans="1:2" ht="15.75" x14ac:dyDescent="0.25">
      <c r="A1" s="12" t="s">
        <v>19</v>
      </c>
      <c r="B1" s="13"/>
    </row>
    <row r="2" spans="1:2" ht="15.75" x14ac:dyDescent="0.25">
      <c r="A2" s="14" t="s">
        <v>20</v>
      </c>
      <c r="B2" s="15"/>
    </row>
    <row r="3" spans="1:2" ht="15.75" x14ac:dyDescent="0.25">
      <c r="A3" s="16"/>
      <c r="B3" s="16"/>
    </row>
    <row r="4" spans="1:2" ht="15.75" x14ac:dyDescent="0.25">
      <c r="A4" s="16" t="s">
        <v>0</v>
      </c>
      <c r="B4" s="17">
        <f>B14*B15</f>
        <v>21000</v>
      </c>
    </row>
    <row r="5" spans="1:2" ht="15.75" x14ac:dyDescent="0.25">
      <c r="A5" s="16" t="s">
        <v>2</v>
      </c>
      <c r="B5" s="18">
        <f>B16*B14</f>
        <v>3500</v>
      </c>
    </row>
    <row r="6" spans="1:2" ht="15.75" x14ac:dyDescent="0.25">
      <c r="A6" s="16" t="s">
        <v>3</v>
      </c>
      <c r="B6" s="19">
        <v>15000</v>
      </c>
    </row>
    <row r="7" spans="1:2" ht="15.75" x14ac:dyDescent="0.25">
      <c r="A7" s="16" t="s">
        <v>4</v>
      </c>
      <c r="B7" s="18">
        <f>B4-(B5+B6)</f>
        <v>2500</v>
      </c>
    </row>
    <row r="8" spans="1:2" ht="15.75" x14ac:dyDescent="0.25">
      <c r="A8" s="16" t="s">
        <v>1</v>
      </c>
      <c r="B8" s="19">
        <v>2000</v>
      </c>
    </row>
    <row r="9" spans="1:2" ht="15.75" x14ac:dyDescent="0.25">
      <c r="A9" s="16" t="s">
        <v>5</v>
      </c>
      <c r="B9" s="18">
        <f>B7-B8</f>
        <v>500</v>
      </c>
    </row>
    <row r="10" spans="1:2" ht="15.75" x14ac:dyDescent="0.25">
      <c r="A10" s="16" t="s">
        <v>6</v>
      </c>
      <c r="B10" s="19">
        <f>B9*B17</f>
        <v>175</v>
      </c>
    </row>
    <row r="11" spans="1:2" ht="16.5" thickBot="1" x14ac:dyDescent="0.3">
      <c r="A11" s="16" t="s">
        <v>7</v>
      </c>
      <c r="B11" s="20">
        <f>B9-B10</f>
        <v>325</v>
      </c>
    </row>
    <row r="12" spans="1:2" ht="16.5" thickTop="1" x14ac:dyDescent="0.25">
      <c r="A12" s="16"/>
      <c r="B12" s="16"/>
    </row>
    <row r="13" spans="1:2" ht="15.75" x14ac:dyDescent="0.25">
      <c r="A13" s="21" t="s">
        <v>23</v>
      </c>
      <c r="B13" s="16"/>
    </row>
    <row r="14" spans="1:2" ht="15.75" x14ac:dyDescent="0.25">
      <c r="A14" s="16" t="s">
        <v>26</v>
      </c>
      <c r="B14" s="18">
        <v>3500</v>
      </c>
    </row>
    <row r="15" spans="1:2" ht="15.75" x14ac:dyDescent="0.25">
      <c r="A15" s="16" t="s">
        <v>25</v>
      </c>
      <c r="B15" s="17">
        <v>6</v>
      </c>
    </row>
    <row r="16" spans="1:2" ht="15.75" x14ac:dyDescent="0.25">
      <c r="A16" s="16" t="s">
        <v>24</v>
      </c>
      <c r="B16" s="17">
        <v>1</v>
      </c>
    </row>
    <row r="17" spans="1:3" ht="15.75" x14ac:dyDescent="0.25">
      <c r="A17" s="16" t="s">
        <v>10</v>
      </c>
      <c r="B17" s="22">
        <v>0.35</v>
      </c>
    </row>
    <row r="18" spans="1:3" ht="15.75" x14ac:dyDescent="0.25">
      <c r="A18" s="16"/>
      <c r="B18" s="16"/>
    </row>
    <row r="19" spans="1:3" ht="15.75" x14ac:dyDescent="0.25">
      <c r="A19" s="21" t="s">
        <v>13</v>
      </c>
      <c r="B19" s="16"/>
    </row>
    <row r="20" spans="1:3" ht="15.75" x14ac:dyDescent="0.25">
      <c r="A20" s="23" t="s">
        <v>14</v>
      </c>
      <c r="B20" s="24">
        <f>B6/(B15-B16)</f>
        <v>3000</v>
      </c>
    </row>
    <row r="21" spans="1:3" ht="15.75" x14ac:dyDescent="0.25">
      <c r="A21" s="23" t="s">
        <v>15</v>
      </c>
      <c r="B21" s="25">
        <f>B20*B15</f>
        <v>18000</v>
      </c>
    </row>
    <row r="22" spans="1:3" ht="15.75" x14ac:dyDescent="0.25">
      <c r="A22" s="16"/>
      <c r="B22" s="16"/>
    </row>
    <row r="23" spans="1:3" ht="15.75" x14ac:dyDescent="0.25">
      <c r="A23" s="16" t="s">
        <v>16</v>
      </c>
      <c r="B23" s="17">
        <v>20000</v>
      </c>
    </row>
    <row r="24" spans="1:3" ht="15.75" x14ac:dyDescent="0.25">
      <c r="A24" s="16" t="s">
        <v>17</v>
      </c>
      <c r="B24" s="18">
        <f>(B6+B23)/(B15-B16)</f>
        <v>7000</v>
      </c>
    </row>
    <row r="25" spans="1:3" ht="15.75" x14ac:dyDescent="0.25">
      <c r="A25" s="16"/>
      <c r="B25" s="16"/>
    </row>
    <row r="26" spans="1:3" ht="15.75" x14ac:dyDescent="0.25">
      <c r="A26" s="27" t="s">
        <v>21</v>
      </c>
      <c r="B26" s="26">
        <v>5.29</v>
      </c>
      <c r="C26" s="1" t="s">
        <v>22</v>
      </c>
    </row>
  </sheetData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GoalSeek</vt:lpstr>
      <vt:lpstr>Problem 1 (3)</vt:lpstr>
    </vt:vector>
  </TitlesOfParts>
  <Company>Mayes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R. Mayes, Ph.D.</dc:creator>
  <cp:lastModifiedBy>Nutmeg</cp:lastModifiedBy>
  <cp:lastPrinted>2011-06-30T21:39:37Z</cp:lastPrinted>
  <dcterms:created xsi:type="dcterms:W3CDTF">2000-06-28T02:01:06Z</dcterms:created>
  <dcterms:modified xsi:type="dcterms:W3CDTF">2014-08-11T16:25:16Z</dcterms:modified>
</cp:coreProperties>
</file>