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P1220\bExamplesStudents\"/>
    </mc:Choice>
  </mc:AlternateContent>
  <bookViews>
    <workbookView xWindow="0" yWindow="0" windowWidth="15360" windowHeight="8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E2" i="1"/>
  <c r="B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C5" i="1" l="1"/>
  <c r="D5" i="1" s="1"/>
  <c r="E5" i="1" s="1"/>
  <c r="B6" i="1" l="1"/>
  <c r="C6" i="1" s="1"/>
  <c r="D6" i="1" s="1"/>
  <c r="E6" i="1" s="1"/>
  <c r="B7" i="1" s="1"/>
  <c r="C7" i="1" l="1"/>
  <c r="D7" i="1" s="1"/>
  <c r="E7" i="1" s="1"/>
  <c r="B8" i="1" s="1"/>
  <c r="C8" i="1" l="1"/>
  <c r="D8" i="1" s="1"/>
  <c r="E8" i="1" s="1"/>
  <c r="B9" i="1" s="1"/>
  <c r="C9" i="1" s="1"/>
  <c r="D9" i="1" s="1"/>
  <c r="E9" i="1" s="1"/>
  <c r="B10" i="1" s="1"/>
  <c r="C10" i="1" s="1"/>
  <c r="D10" i="1" s="1"/>
  <c r="E10" i="1" s="1"/>
  <c r="B11" i="1" s="1"/>
  <c r="C11" i="1" l="1"/>
  <c r="D11" i="1" s="1"/>
  <c r="E11" i="1" s="1"/>
  <c r="B12" i="1" s="1"/>
  <c r="C12" i="1" l="1"/>
  <c r="D12" i="1" s="1"/>
  <c r="E12" i="1" s="1"/>
  <c r="B13" i="1" s="1"/>
  <c r="C13" i="1" l="1"/>
  <c r="D13" i="1" s="1"/>
  <c r="E13" i="1" s="1"/>
  <c r="B14" i="1" s="1"/>
  <c r="C14" i="1" l="1"/>
  <c r="D14" i="1" s="1"/>
  <c r="E14" i="1" s="1"/>
  <c r="B15" i="1" s="1"/>
  <c r="C15" i="1" l="1"/>
  <c r="D15" i="1" s="1"/>
  <c r="E15" i="1" s="1"/>
  <c r="B16" i="1" s="1"/>
  <c r="C16" i="1" l="1"/>
  <c r="D16" i="1" s="1"/>
  <c r="E16" i="1" s="1"/>
  <c r="B17" i="1" s="1"/>
  <c r="C17" i="1" l="1"/>
  <c r="D17" i="1" s="1"/>
  <c r="E17" i="1" s="1"/>
  <c r="B18" i="1" s="1"/>
  <c r="C18" i="1" l="1"/>
  <c r="D18" i="1" s="1"/>
  <c r="E18" i="1" s="1"/>
  <c r="B19" i="1" s="1"/>
  <c r="C19" i="1" l="1"/>
  <c r="D19" i="1" s="1"/>
  <c r="E19" i="1" s="1"/>
  <c r="B20" i="1" s="1"/>
  <c r="C20" i="1" l="1"/>
  <c r="D20" i="1" s="1"/>
  <c r="E20" i="1" s="1"/>
  <c r="B21" i="1" s="1"/>
  <c r="C21" i="1" l="1"/>
  <c r="D21" i="1" s="1"/>
  <c r="E21" i="1" s="1"/>
  <c r="B22" i="1" s="1"/>
  <c r="C22" i="1" l="1"/>
  <c r="D22" i="1" s="1"/>
  <c r="E22" i="1" s="1"/>
  <c r="B23" i="1" s="1"/>
  <c r="C23" i="1" l="1"/>
  <c r="D23" i="1" s="1"/>
  <c r="E23" i="1" s="1"/>
  <c r="B24" i="1" s="1"/>
  <c r="C24" i="1" l="1"/>
  <c r="D24" i="1" s="1"/>
  <c r="E24" i="1" s="1"/>
  <c r="B25" i="1" s="1"/>
  <c r="C25" i="1" l="1"/>
  <c r="D25" i="1" s="1"/>
  <c r="E25" i="1" s="1"/>
  <c r="B26" i="1" s="1"/>
  <c r="C26" i="1" l="1"/>
  <c r="D26" i="1" s="1"/>
  <c r="E26" i="1" s="1"/>
  <c r="B27" i="1" s="1"/>
  <c r="C27" i="1" l="1"/>
  <c r="D27" i="1" s="1"/>
  <c r="E27" i="1" s="1"/>
  <c r="B28" i="1" s="1"/>
  <c r="C28" i="1" l="1"/>
  <c r="D28" i="1" s="1"/>
  <c r="E28" i="1" s="1"/>
  <c r="G28" i="1" s="1"/>
</calcChain>
</file>

<file path=xl/sharedStrings.xml><?xml version="1.0" encoding="utf-8"?>
<sst xmlns="http://schemas.openxmlformats.org/spreadsheetml/2006/main" count="14" uniqueCount="14">
  <si>
    <t>Month</t>
  </si>
  <si>
    <t>Principle</t>
  </si>
  <si>
    <t>interest</t>
  </si>
  <si>
    <t>Principle=</t>
  </si>
  <si>
    <t>Years=</t>
  </si>
  <si>
    <t>Prin Balance</t>
  </si>
  <si>
    <t>$ to Prin</t>
  </si>
  <si>
    <t>is the last monthly payment.</t>
  </si>
  <si>
    <t>Pay/Mo.=</t>
  </si>
  <si>
    <t>Rate=</t>
  </si>
  <si>
    <t>is monthly interest rate if 6%pa.</t>
  </si>
  <si>
    <t>Input from user</t>
  </si>
  <si>
    <t>Do NOT show!</t>
  </si>
  <si>
    <t>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</si>
</sst>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/>
    <xf numFmtId="44" fontId="0" fillId="0" borderId="0" xfId="2" applyFont="1"/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0" xfId="0" applyFont="1" applyFill="1"/>
    <xf numFmtId="43" fontId="2" fillId="3" borderId="0" xfId="1" applyFont="1" applyFill="1"/>
    <xf numFmtId="0" fontId="0" fillId="3" borderId="0" xfId="0" applyFill="1"/>
    <xf numFmtId="0" fontId="0" fillId="4" borderId="0" xfId="0" applyFill="1"/>
    <xf numFmtId="8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115" zoomScaleNormal="115" workbookViewId="0">
      <selection activeCell="J10" sqref="J10"/>
    </sheetView>
  </sheetViews>
  <sheetFormatPr defaultRowHeight="15" x14ac:dyDescent="0.25"/>
  <cols>
    <col min="2" max="2" width="13.140625" customWidth="1"/>
    <col min="3" max="3" width="12.5703125" customWidth="1"/>
    <col min="4" max="4" width="12.7109375" customWidth="1"/>
    <col min="5" max="5" width="13.5703125" customWidth="1"/>
    <col min="7" max="7" width="11.42578125" customWidth="1"/>
  </cols>
  <sheetData>
    <row r="1" spans="1:8" x14ac:dyDescent="0.25">
      <c r="A1" s="13" t="s">
        <v>3</v>
      </c>
      <c r="B1" s="5">
        <v>150000</v>
      </c>
      <c r="C1" s="14" t="s">
        <v>9</v>
      </c>
      <c r="D1" s="6">
        <v>0.06</v>
      </c>
      <c r="E1" s="11">
        <f>+D1/12</f>
        <v>5.0000000000000001E-3</v>
      </c>
      <c r="F1" s="11" t="s">
        <v>10</v>
      </c>
      <c r="G1" s="11"/>
      <c r="H1" s="11"/>
    </row>
    <row r="2" spans="1:8" x14ac:dyDescent="0.25">
      <c r="A2" s="8" t="s">
        <v>8</v>
      </c>
      <c r="B2" s="9">
        <v>6648.1</v>
      </c>
      <c r="C2" s="14" t="s">
        <v>4</v>
      </c>
      <c r="D2" s="7">
        <v>2</v>
      </c>
      <c r="E2" s="11">
        <f>+D2*12</f>
        <v>24</v>
      </c>
      <c r="F2" s="11"/>
      <c r="G2" s="11"/>
      <c r="H2" s="11"/>
    </row>
    <row r="3" spans="1:8" x14ac:dyDescent="0.25">
      <c r="C3" s="1"/>
    </row>
    <row r="4" spans="1:8" x14ac:dyDescent="0.25">
      <c r="A4" s="1" t="s">
        <v>0</v>
      </c>
      <c r="B4" s="4" t="s">
        <v>1</v>
      </c>
      <c r="C4" s="1" t="s">
        <v>2</v>
      </c>
      <c r="D4" s="1" t="s">
        <v>6</v>
      </c>
      <c r="E4" s="4" t="s">
        <v>5</v>
      </c>
    </row>
    <row r="5" spans="1:8" x14ac:dyDescent="0.25">
      <c r="A5" s="4">
        <v>1</v>
      </c>
      <c r="B5" s="3">
        <f>+B1</f>
        <v>150000</v>
      </c>
      <c r="C5" s="2">
        <f t="shared" ref="C5:C28" si="0">+B5*$E$1</f>
        <v>750</v>
      </c>
      <c r="D5" s="2">
        <f t="shared" ref="D5:D28" si="1">+$B$2-C5</f>
        <v>5898.1</v>
      </c>
      <c r="E5" s="2">
        <f>+B5-D5</f>
        <v>144101.9</v>
      </c>
      <c r="G5" s="12" t="s">
        <v>11</v>
      </c>
      <c r="H5" s="13"/>
    </row>
    <row r="6" spans="1:8" x14ac:dyDescent="0.25">
      <c r="A6" s="4">
        <f>+A5+1</f>
        <v>2</v>
      </c>
      <c r="B6" s="2">
        <f>+E5</f>
        <v>144101.9</v>
      </c>
      <c r="C6" s="2">
        <f t="shared" si="0"/>
        <v>720.5095</v>
      </c>
      <c r="D6" s="2">
        <f t="shared" si="1"/>
        <v>5927.5905000000002</v>
      </c>
      <c r="E6" s="2">
        <f t="shared" ref="E6:E28" si="2">+B6-D6</f>
        <v>138174.3095</v>
      </c>
      <c r="G6" s="11" t="s">
        <v>12</v>
      </c>
      <c r="H6" s="11"/>
    </row>
    <row r="7" spans="1:8" x14ac:dyDescent="0.25">
      <c r="A7" s="4">
        <f t="shared" ref="A7:A28" si="3">+A6+1</f>
        <v>3</v>
      </c>
      <c r="B7" s="2">
        <f t="shared" ref="B7:B28" si="4">+E6</f>
        <v>138174.3095</v>
      </c>
      <c r="C7" s="2">
        <f t="shared" si="0"/>
        <v>690.87154750000002</v>
      </c>
      <c r="D7" s="2">
        <f t="shared" si="1"/>
        <v>5957.2284525000005</v>
      </c>
      <c r="E7" s="2">
        <f t="shared" si="2"/>
        <v>132217.08104749999</v>
      </c>
      <c r="G7" s="10" t="s">
        <v>13</v>
      </c>
    </row>
    <row r="8" spans="1:8" x14ac:dyDescent="0.25">
      <c r="A8" s="4">
        <f t="shared" si="3"/>
        <v>4</v>
      </c>
      <c r="B8" s="2">
        <f t="shared" si="4"/>
        <v>132217.08104749999</v>
      </c>
      <c r="C8" s="2">
        <f t="shared" si="0"/>
        <v>661.08540523749991</v>
      </c>
      <c r="D8" s="2">
        <f t="shared" si="1"/>
        <v>5987.0145947625006</v>
      </c>
      <c r="E8" s="2">
        <f t="shared" si="2"/>
        <v>126230.06645273749</v>
      </c>
    </row>
    <row r="9" spans="1:8" x14ac:dyDescent="0.25">
      <c r="A9" s="4">
        <f t="shared" si="3"/>
        <v>5</v>
      </c>
      <c r="B9" s="2">
        <f t="shared" si="4"/>
        <v>126230.06645273749</v>
      </c>
      <c r="C9" s="2">
        <f t="shared" si="0"/>
        <v>631.15033226368746</v>
      </c>
      <c r="D9" s="2">
        <f t="shared" si="1"/>
        <v>6016.9496677363131</v>
      </c>
      <c r="E9" s="2">
        <f t="shared" si="2"/>
        <v>120213.11678500118</v>
      </c>
    </row>
    <row r="10" spans="1:8" x14ac:dyDescent="0.25">
      <c r="A10" s="4">
        <f t="shared" si="3"/>
        <v>6</v>
      </c>
      <c r="B10" s="2">
        <f t="shared" si="4"/>
        <v>120213.11678500118</v>
      </c>
      <c r="C10" s="2">
        <f t="shared" si="0"/>
        <v>601.06558392500597</v>
      </c>
      <c r="D10" s="2">
        <f t="shared" si="1"/>
        <v>6047.0344160749946</v>
      </c>
      <c r="E10" s="2">
        <f t="shared" si="2"/>
        <v>114166.08236892619</v>
      </c>
      <c r="G10" s="2"/>
    </row>
    <row r="11" spans="1:8" x14ac:dyDescent="0.25">
      <c r="A11" s="4">
        <f t="shared" si="3"/>
        <v>7</v>
      </c>
      <c r="B11" s="2">
        <f t="shared" si="4"/>
        <v>114166.08236892619</v>
      </c>
      <c r="C11" s="2">
        <f t="shared" si="0"/>
        <v>570.83041184463093</v>
      </c>
      <c r="D11" s="2">
        <f t="shared" si="1"/>
        <v>6077.2695881553691</v>
      </c>
      <c r="E11" s="2">
        <f t="shared" si="2"/>
        <v>108088.81278077082</v>
      </c>
    </row>
    <row r="12" spans="1:8" x14ac:dyDescent="0.25">
      <c r="A12" s="4">
        <f t="shared" si="3"/>
        <v>8</v>
      </c>
      <c r="B12" s="2">
        <f t="shared" si="4"/>
        <v>108088.81278077082</v>
      </c>
      <c r="C12" s="2">
        <f t="shared" si="0"/>
        <v>540.44406390385416</v>
      </c>
      <c r="D12" s="2">
        <f t="shared" si="1"/>
        <v>6107.6559360961464</v>
      </c>
      <c r="E12" s="2">
        <f t="shared" si="2"/>
        <v>101981.15684467468</v>
      </c>
    </row>
    <row r="13" spans="1:8" x14ac:dyDescent="0.25">
      <c r="A13" s="4">
        <f t="shared" si="3"/>
        <v>9</v>
      </c>
      <c r="B13" s="2">
        <f t="shared" si="4"/>
        <v>101981.15684467468</v>
      </c>
      <c r="C13" s="2">
        <f t="shared" si="0"/>
        <v>509.90578422337342</v>
      </c>
      <c r="D13" s="2">
        <f t="shared" si="1"/>
        <v>6138.1942157766271</v>
      </c>
      <c r="E13" s="2">
        <f t="shared" si="2"/>
        <v>95842.962628898051</v>
      </c>
    </row>
    <row r="14" spans="1:8" x14ac:dyDescent="0.25">
      <c r="A14" s="4">
        <f t="shared" si="3"/>
        <v>10</v>
      </c>
      <c r="B14" s="2">
        <f t="shared" si="4"/>
        <v>95842.962628898051</v>
      </c>
      <c r="C14" s="2">
        <f t="shared" si="0"/>
        <v>479.21481314449028</v>
      </c>
      <c r="D14" s="2">
        <f t="shared" si="1"/>
        <v>6168.8851868555103</v>
      </c>
      <c r="E14" s="2">
        <f t="shared" si="2"/>
        <v>89674.077442042544</v>
      </c>
    </row>
    <row r="15" spans="1:8" x14ac:dyDescent="0.25">
      <c r="A15" s="4">
        <f t="shared" si="3"/>
        <v>11</v>
      </c>
      <c r="B15" s="2">
        <f t="shared" si="4"/>
        <v>89674.077442042544</v>
      </c>
      <c r="C15" s="2">
        <f t="shared" si="0"/>
        <v>448.37038721021275</v>
      </c>
      <c r="D15" s="2">
        <f t="shared" si="1"/>
        <v>6199.729612789788</v>
      </c>
      <c r="E15" s="2">
        <f t="shared" si="2"/>
        <v>83474.347829252758</v>
      </c>
    </row>
    <row r="16" spans="1:8" x14ac:dyDescent="0.25">
      <c r="A16" s="4">
        <f t="shared" si="3"/>
        <v>12</v>
      </c>
      <c r="B16" s="2">
        <f t="shared" si="4"/>
        <v>83474.347829252758</v>
      </c>
      <c r="C16" s="2">
        <f t="shared" si="0"/>
        <v>417.37173914626379</v>
      </c>
      <c r="D16" s="2">
        <f t="shared" si="1"/>
        <v>6230.7282608537362</v>
      </c>
      <c r="E16" s="2">
        <f t="shared" si="2"/>
        <v>77243.619568399023</v>
      </c>
    </row>
    <row r="17" spans="1:8" x14ac:dyDescent="0.25">
      <c r="A17" s="4">
        <f t="shared" si="3"/>
        <v>13</v>
      </c>
      <c r="B17" s="2">
        <f t="shared" si="4"/>
        <v>77243.619568399023</v>
      </c>
      <c r="C17" s="2">
        <f t="shared" si="0"/>
        <v>386.21809784199513</v>
      </c>
      <c r="D17" s="2">
        <f t="shared" si="1"/>
        <v>6261.8819021580057</v>
      </c>
      <c r="E17" s="2">
        <f t="shared" si="2"/>
        <v>70981.73766624101</v>
      </c>
    </row>
    <row r="18" spans="1:8" x14ac:dyDescent="0.25">
      <c r="A18" s="4">
        <f t="shared" si="3"/>
        <v>14</v>
      </c>
      <c r="B18" s="2">
        <f t="shared" si="4"/>
        <v>70981.73766624101</v>
      </c>
      <c r="C18" s="2">
        <f t="shared" si="0"/>
        <v>354.90868833120504</v>
      </c>
      <c r="D18" s="2">
        <f t="shared" si="1"/>
        <v>6293.1913116687956</v>
      </c>
      <c r="E18" s="2">
        <f t="shared" si="2"/>
        <v>64688.546354572216</v>
      </c>
    </row>
    <row r="19" spans="1:8" x14ac:dyDescent="0.25">
      <c r="A19" s="4">
        <f t="shared" si="3"/>
        <v>15</v>
      </c>
      <c r="B19" s="2">
        <f t="shared" si="4"/>
        <v>64688.546354572216</v>
      </c>
      <c r="C19" s="2">
        <f t="shared" si="0"/>
        <v>323.44273177286107</v>
      </c>
      <c r="D19" s="2">
        <f t="shared" si="1"/>
        <v>6324.657268227139</v>
      </c>
      <c r="E19" s="2">
        <f t="shared" si="2"/>
        <v>58363.88908634508</v>
      </c>
    </row>
    <row r="20" spans="1:8" x14ac:dyDescent="0.25">
      <c r="A20" s="4">
        <f t="shared" si="3"/>
        <v>16</v>
      </c>
      <c r="B20" s="2">
        <f t="shared" si="4"/>
        <v>58363.88908634508</v>
      </c>
      <c r="C20" s="2">
        <f t="shared" si="0"/>
        <v>291.8194454317254</v>
      </c>
      <c r="D20" s="2">
        <f t="shared" si="1"/>
        <v>6356.280554568275</v>
      </c>
      <c r="E20" s="2">
        <f t="shared" si="2"/>
        <v>52007.608531776801</v>
      </c>
    </row>
    <row r="21" spans="1:8" x14ac:dyDescent="0.25">
      <c r="A21" s="4">
        <f t="shared" si="3"/>
        <v>17</v>
      </c>
      <c r="B21" s="2">
        <f t="shared" si="4"/>
        <v>52007.608531776801</v>
      </c>
      <c r="C21" s="2">
        <f t="shared" si="0"/>
        <v>260.03804265888402</v>
      </c>
      <c r="D21" s="2">
        <f t="shared" si="1"/>
        <v>6388.0619573411168</v>
      </c>
      <c r="E21" s="2">
        <f t="shared" si="2"/>
        <v>45619.546574435684</v>
      </c>
    </row>
    <row r="22" spans="1:8" x14ac:dyDescent="0.25">
      <c r="A22" s="4">
        <f t="shared" si="3"/>
        <v>18</v>
      </c>
      <c r="B22" s="2">
        <f t="shared" si="4"/>
        <v>45619.546574435684</v>
      </c>
      <c r="C22" s="2">
        <f t="shared" si="0"/>
        <v>228.09773287217843</v>
      </c>
      <c r="D22" s="2">
        <f t="shared" si="1"/>
        <v>6420.0022671278221</v>
      </c>
      <c r="E22" s="2">
        <f t="shared" si="2"/>
        <v>39199.544307307864</v>
      </c>
    </row>
    <row r="23" spans="1:8" x14ac:dyDescent="0.25">
      <c r="A23" s="4">
        <f t="shared" si="3"/>
        <v>19</v>
      </c>
      <c r="B23" s="2">
        <f t="shared" si="4"/>
        <v>39199.544307307864</v>
      </c>
      <c r="C23" s="2">
        <f t="shared" si="0"/>
        <v>195.99772153653933</v>
      </c>
      <c r="D23" s="2">
        <f t="shared" si="1"/>
        <v>6452.1022784634606</v>
      </c>
      <c r="E23" s="2">
        <f t="shared" si="2"/>
        <v>32747.442028844402</v>
      </c>
    </row>
    <row r="24" spans="1:8" x14ac:dyDescent="0.25">
      <c r="A24" s="4">
        <f t="shared" si="3"/>
        <v>20</v>
      </c>
      <c r="B24" s="2">
        <f t="shared" si="4"/>
        <v>32747.442028844402</v>
      </c>
      <c r="C24" s="2">
        <f t="shared" si="0"/>
        <v>163.73721014422202</v>
      </c>
      <c r="D24" s="2">
        <f t="shared" si="1"/>
        <v>6484.3627898557779</v>
      </c>
      <c r="E24" s="2">
        <f t="shared" si="2"/>
        <v>26263.079238988623</v>
      </c>
    </row>
    <row r="25" spans="1:8" x14ac:dyDescent="0.25">
      <c r="A25" s="4">
        <f t="shared" si="3"/>
        <v>21</v>
      </c>
      <c r="B25" s="2">
        <f t="shared" si="4"/>
        <v>26263.079238988623</v>
      </c>
      <c r="C25" s="2">
        <f t="shared" si="0"/>
        <v>131.31539619494311</v>
      </c>
      <c r="D25" s="2">
        <f t="shared" si="1"/>
        <v>6516.7846038050575</v>
      </c>
      <c r="E25" s="2">
        <f t="shared" si="2"/>
        <v>19746.294635183564</v>
      </c>
    </row>
    <row r="26" spans="1:8" x14ac:dyDescent="0.25">
      <c r="A26" s="4">
        <f t="shared" si="3"/>
        <v>22</v>
      </c>
      <c r="B26" s="2">
        <f t="shared" si="4"/>
        <v>19746.294635183564</v>
      </c>
      <c r="C26" s="2">
        <f t="shared" si="0"/>
        <v>98.731473175917813</v>
      </c>
      <c r="D26" s="2">
        <f t="shared" si="1"/>
        <v>6549.3685268240824</v>
      </c>
      <c r="E26" s="2">
        <f t="shared" si="2"/>
        <v>13196.926108359481</v>
      </c>
    </row>
    <row r="27" spans="1:8" x14ac:dyDescent="0.25">
      <c r="A27" s="4">
        <f t="shared" si="3"/>
        <v>23</v>
      </c>
      <c r="B27" s="2">
        <f t="shared" si="4"/>
        <v>13196.926108359481</v>
      </c>
      <c r="C27" s="2">
        <f t="shared" si="0"/>
        <v>65.984630541797401</v>
      </c>
      <c r="D27" s="2">
        <f t="shared" si="1"/>
        <v>6582.1153694582026</v>
      </c>
      <c r="E27" s="2">
        <f t="shared" si="2"/>
        <v>6614.8107389012785</v>
      </c>
    </row>
    <row r="28" spans="1:8" x14ac:dyDescent="0.25">
      <c r="A28" s="4">
        <f t="shared" si="3"/>
        <v>24</v>
      </c>
      <c r="B28" s="2">
        <f t="shared" si="4"/>
        <v>6614.8107389012785</v>
      </c>
      <c r="C28" s="2">
        <f t="shared" si="0"/>
        <v>33.074053694506389</v>
      </c>
      <c r="D28" s="2">
        <f t="shared" si="1"/>
        <v>6615.0259463054936</v>
      </c>
      <c r="E28" s="2">
        <f t="shared" si="2"/>
        <v>-0.21520740421510709</v>
      </c>
      <c r="G28" s="3">
        <f>B2+E28</f>
        <v>6647.8847925957853</v>
      </c>
      <c r="H28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Kline</dc:creator>
  <cp:lastModifiedBy>Cummings, Erica S</cp:lastModifiedBy>
  <dcterms:created xsi:type="dcterms:W3CDTF">2013-07-08T15:41:46Z</dcterms:created>
  <dcterms:modified xsi:type="dcterms:W3CDTF">2017-02-01T16:44:43Z</dcterms:modified>
</cp:coreProperties>
</file>