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07"/>
  <workbookPr/>
  <mc:AlternateContent xmlns:mc="http://schemas.openxmlformats.org/markup-compatibility/2006">
    <mc:Choice Requires="x15">
      <x15ac:absPath xmlns:x15ac="http://schemas.microsoft.com/office/spreadsheetml/2010/11/ac" url="/private/var/mobile/Containers/Data/Application/81023BDC-4209-4EB1-870B-1D6DA914673F/Documents/"/>
    </mc:Choice>
  </mc:AlternateContent>
  <bookViews>
    <workbookView xWindow="0" yWindow="0" windowWidth="20480" windowHeight="15360" tabRatio="601"/>
  </bookViews>
  <sheets>
    <sheet name="Instructions" sheetId="2" r:id="rId1"/>
    <sheet name="Cost Behavior" sheetId="13" r:id="rId2"/>
    <sheet name="Brodsky Company" sheetId="9" r:id="rId3"/>
    <sheet name="Multiple Product Break-even" sheetId="11" r:id="rId4"/>
    <sheet name="Optometry Clinic" sheetId="12" r:id="rId5"/>
    <sheet name="Fixed vs Variable Costs" sheetId="8" r:id="rId6"/>
  </sheets>
  <calcPr calcId="158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2" l="1"/>
  <c r="C15" i="13"/>
  <c r="B15" i="13"/>
  <c r="D15" i="13"/>
  <c r="C13" i="9"/>
  <c r="B13" i="9"/>
  <c r="B15" i="9"/>
  <c r="D13" i="11"/>
  <c r="D14" i="11"/>
  <c r="D15" i="11"/>
</calcChain>
</file>

<file path=xl/sharedStrings.xml><?xml version="1.0" encoding="utf-8"?>
<sst xmlns="http://schemas.openxmlformats.org/spreadsheetml/2006/main" count="98" uniqueCount="95">
  <si>
    <t>Selling Price Per Unit</t>
  </si>
  <si>
    <t>Variable Cost Per Unit</t>
  </si>
  <si>
    <t>Contribution Margin Per unit</t>
  </si>
  <si>
    <t>NAME</t>
  </si>
  <si>
    <t>COURSE:</t>
  </si>
  <si>
    <t>FINAL EXAM</t>
  </si>
  <si>
    <t>Instructor:</t>
  </si>
  <si>
    <t>Dan Sevall</t>
  </si>
  <si>
    <t>Instructions:</t>
  </si>
  <si>
    <t>Working in teams is not permitted.  If you have any questions, please ask.</t>
  </si>
  <si>
    <t xml:space="preserve">This final exam is open book/open notes.   </t>
  </si>
  <si>
    <t>This exam has 5sections (CLICK ON THE RESPECTIVE TAB for each section)</t>
  </si>
  <si>
    <t>%</t>
  </si>
  <si>
    <t>Break-even Analysis (Multiple Products)</t>
  </si>
  <si>
    <t>Total Costs</t>
  </si>
  <si>
    <t>Operating Income</t>
  </si>
  <si>
    <t>Managerial Accounting</t>
  </si>
  <si>
    <t>Units Sold</t>
  </si>
  <si>
    <t>Revenue</t>
  </si>
  <si>
    <t>Costs</t>
  </si>
  <si>
    <t>Fixed</t>
  </si>
  <si>
    <t>Variable</t>
  </si>
  <si>
    <t>Raw Material</t>
  </si>
  <si>
    <t>Direct labor</t>
  </si>
  <si>
    <t>Factory Costs</t>
  </si>
  <si>
    <t xml:space="preserve">Selling and Administrative </t>
  </si>
  <si>
    <t>a. Based on the above information, calculate the break-even units.</t>
  </si>
  <si>
    <t>hint: operating income = Aftertax profit/ (1- tax rate)</t>
  </si>
  <si>
    <t>Mulitple Product Breakeven</t>
  </si>
  <si>
    <t>Optometry Clinic</t>
  </si>
  <si>
    <t>Trade-off between fixed and variable costs</t>
  </si>
  <si>
    <t>You are evaluating ways to expand an optometry practice and its earnings capacity. Optometrists perform eye exams, prescribe corrective lenses (eyeglasses</t>
  </si>
  <si>
    <t>and contact lenses) and sell corrective lenses. One way to expand the practice is to hire an additional optometrist.  The annual cost of the optometrist, including</t>
  </si>
  <si>
    <t>will not be able to conduct, bill and and collect 100% of her available examination time.</t>
  </si>
  <si>
    <t xml:space="preserve">From past experience, you know that each eye exam drives additional product sales. Each exam will lead to either an eyeglass sale </t>
  </si>
  <si>
    <t>with a net profit of $90 (does NOT include the $45 exam fee) or a contact lens sale of $65 of net profit.  On average, 60% of exams lead to eyeglass sales,</t>
  </si>
  <si>
    <t>20% lead to contact lens sales, and 20% lead to no further sales.</t>
  </si>
  <si>
    <t>Office Occupancy Costs</t>
  </si>
  <si>
    <t>Leased Equipment</t>
  </si>
  <si>
    <t>Office Staff</t>
  </si>
  <si>
    <t>Annual</t>
  </si>
  <si>
    <t>work 40-hour weeks for 48 weeks per year.  However, because of scheduling conflicts, patient no shows, training and other downtime, the new optometrist</t>
  </si>
  <si>
    <t>What is the minimum level of examinations the new optometrist must perform to pay for herself (break-even)?</t>
  </si>
  <si>
    <t>Annual Capacity</t>
  </si>
  <si>
    <t>Brodsky Company</t>
  </si>
  <si>
    <t>Data for Brodsky Company is as Follows:</t>
  </si>
  <si>
    <t xml:space="preserve">b. If Brodsky is subject to an effective income tax rate of 40%, calculate the number of units Brodsky would </t>
  </si>
  <si>
    <t>have to sell to earn an after-tax profit of $100,000.</t>
  </si>
  <si>
    <t>Dan Company</t>
  </si>
  <si>
    <t>Brodsky Corp</t>
  </si>
  <si>
    <t>Cost Behavior</t>
  </si>
  <si>
    <t>Assume a local Subway reported the following results for April and May</t>
  </si>
  <si>
    <t>Unit Sales</t>
  </si>
  <si>
    <t>Cost of Food Sold</t>
  </si>
  <si>
    <t>Wages and Salaries</t>
  </si>
  <si>
    <t>Rent</t>
  </si>
  <si>
    <t>Depreciation</t>
  </si>
  <si>
    <t>Utilities</t>
  </si>
  <si>
    <t>Supplies</t>
  </si>
  <si>
    <t>Miscellaneous</t>
  </si>
  <si>
    <t>Total</t>
  </si>
  <si>
    <t>a.  Identify each cost as being fixed, variable or mixed.</t>
  </si>
  <si>
    <t>b. Determine the equation for total operating costs (Fixed + Unit Variable Cost * # of sandwiches)</t>
  </si>
  <si>
    <t>c.  Predict the total operating costs for</t>
  </si>
  <si>
    <t>sandwiches</t>
  </si>
  <si>
    <t>d.  Determine the average costs for</t>
  </si>
  <si>
    <t>August</t>
  </si>
  <si>
    <t>September</t>
  </si>
  <si>
    <t>Monday's  Major Retail Outlet is a company that specializes in selling Printers, Monitors and Desktops.</t>
  </si>
  <si>
    <t>Printers</t>
  </si>
  <si>
    <t>Monitors</t>
  </si>
  <si>
    <t>Desktops</t>
  </si>
  <si>
    <t>The sales mix is 2:4:4 (i.e. for every 2 Printers sold, 4 Monitors and 4 Desktops are sold).</t>
  </si>
  <si>
    <t>2) Additionally, please find the target # of units to reach an operating profit of $14M.</t>
  </si>
  <si>
    <t>3)  Concept question:  Which product do you think Monday's sales team will try to promote more and why? (answer in no more than 3 sentences)</t>
  </si>
  <si>
    <t>1) Find the break-even point for each product. The company's annual fixed costs are $28M</t>
  </si>
  <si>
    <t>Below are additional incremental costs for the new optometrist:</t>
  </si>
  <si>
    <t>salary, benefits and payroll taxes is $80,000.  You estimate that this individual can conduct two exams per hour at an average price to the patient of $45 per exam. The new optometrist will</t>
  </si>
  <si>
    <t>Dan Company owns and operates a nationwide chain of pizza stores.  The 500 properties Dan chain vary from low-volume, small</t>
  </si>
  <si>
    <t>town, single screen pizza places to high volume, big city pizza restaurants.</t>
  </si>
  <si>
    <t>Management is considering the purchases of three types of pizza ovens based on baking capacity and cost.. These machines would allow pizza restauarnts to sell freshly</t>
  </si>
  <si>
    <t>better quality pizza. This new feature would be advertised and its intended to increase</t>
  </si>
  <si>
    <t>patronage at the company's pizza places and restaurants.</t>
  </si>
  <si>
    <t>Annual rental costs and operating costs vary with the size of the ovens. The ovens' capacities and costs are as follows:</t>
  </si>
  <si>
    <t>Small</t>
  </si>
  <si>
    <t>Normal</t>
  </si>
  <si>
    <t>Big</t>
  </si>
  <si>
    <t>Pizza Ingredients</t>
  </si>
  <si>
    <t>Per Pizza Costs</t>
  </si>
  <si>
    <t>Variable Utilities and Energy</t>
  </si>
  <si>
    <t>Dough costs (less dough needed in larger ovens)</t>
  </si>
  <si>
    <t>Annual Oven Rental</t>
  </si>
  <si>
    <t>Please calculate the break-even (indifference) points between these three sizes.</t>
  </si>
  <si>
    <t xml:space="preserve">Concept question:  Should management lease the same type of oven and force every chain to use the same oven type? </t>
  </si>
  <si>
    <t>Explain why or why not?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</si>
</sst>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  <numFmt numFmtId="167" formatCode="_(* #,##0_);_(* \(#,##0\);_(* &quot;-&quot;??_);_(@_)"/>
    <numFmt numFmtId="181" formatCode="0.0%"/>
    <numFmt numFmtId="187" formatCode="0.00000"/>
    <numFmt numFmtId="188" formatCode="0.0000"/>
    <numFmt numFmtId="189" formatCode="0.000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i/>
      <sz val="10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165" fontId="1" fillId="0" borderId="0" xfId="2" applyNumberFormat="1"/>
    <xf numFmtId="165" fontId="0" fillId="0" borderId="0" xfId="0" applyNumberFormat="1"/>
    <xf numFmtId="0" fontId="0" fillId="0" borderId="0" xfId="0" applyAlignment="1">
      <alignment horizontal="right"/>
    </xf>
    <xf numFmtId="9" fontId="1" fillId="0" borderId="0" xfId="3"/>
    <xf numFmtId="0" fontId="0" fillId="0" borderId="0" xfId="0" applyAlignment="1">
      <alignment horizontal="left"/>
    </xf>
    <xf numFmtId="0" fontId="0" fillId="0" borderId="0" xfId="0" applyBorder="1"/>
    <xf numFmtId="165" fontId="1" fillId="0" borderId="0" xfId="2" applyNumberFormat="1" applyBorder="1"/>
    <xf numFmtId="1" fontId="0" fillId="0" borderId="0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0" xfId="0" applyFont="1"/>
    <xf numFmtId="9" fontId="0" fillId="0" borderId="0" xfId="0" applyNumberFormat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0" xfId="0" applyFill="1" applyBorder="1"/>
    <xf numFmtId="0" fontId="2" fillId="0" borderId="0" xfId="0" applyFont="1" applyBorder="1"/>
    <xf numFmtId="0" fontId="0" fillId="0" borderId="0" xfId="0" applyBorder="1" applyAlignment="1">
      <alignment horizontal="right"/>
    </xf>
    <xf numFmtId="9" fontId="8" fillId="0" borderId="0" xfId="0" applyNumberFormat="1" applyFont="1"/>
    <xf numFmtId="0" fontId="7" fillId="0" borderId="0" xfId="0" applyFont="1" applyBorder="1"/>
    <xf numFmtId="0" fontId="5" fillId="0" borderId="0" xfId="0" applyFont="1" applyBorder="1"/>
    <xf numFmtId="15" fontId="6" fillId="0" borderId="0" xfId="0" applyNumberFormat="1" applyFont="1" applyBorder="1"/>
    <xf numFmtId="0" fontId="4" fillId="0" borderId="0" xfId="0" applyFont="1" applyBorder="1"/>
    <xf numFmtId="165" fontId="1" fillId="0" borderId="0" xfId="2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165" fontId="1" fillId="0" borderId="0" xfId="2" applyNumberFormat="1" applyBorder="1" applyAlignment="1">
      <alignment horizontal="right"/>
    </xf>
    <xf numFmtId="165" fontId="1" fillId="0" borderId="0" xfId="2" applyNumberFormat="1" applyFont="1" applyBorder="1" applyAlignment="1">
      <alignment horizontal="right"/>
    </xf>
    <xf numFmtId="167" fontId="1" fillId="0" borderId="0" xfId="2" applyNumberFormat="1" applyBorder="1"/>
    <xf numFmtId="0" fontId="3" fillId="0" borderId="0" xfId="0" applyFont="1" applyBorder="1" applyAlignment="1">
      <alignment horizontal="right"/>
    </xf>
    <xf numFmtId="165" fontId="4" fillId="0" borderId="0" xfId="2" applyNumberFormat="1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43" fontId="1" fillId="0" borderId="0" xfId="2" applyNumberFormat="1" applyBorder="1"/>
    <xf numFmtId="165" fontId="3" fillId="0" borderId="0" xfId="2" applyNumberFormat="1" applyFont="1" applyBorder="1" applyAlignment="1">
      <alignment horizontal="left"/>
    </xf>
    <xf numFmtId="9" fontId="1" fillId="0" borderId="0" xfId="3" applyBorder="1"/>
    <xf numFmtId="165" fontId="3" fillId="0" borderId="0" xfId="2" applyNumberFormat="1" applyFont="1" applyBorder="1" applyAlignment="1">
      <alignment horizontal="right"/>
    </xf>
    <xf numFmtId="1" fontId="1" fillId="0" borderId="0" xfId="2" applyNumberFormat="1" applyBorder="1"/>
    <xf numFmtId="43" fontId="0" fillId="0" borderId="0" xfId="0" applyNumberFormat="1" applyBorder="1"/>
    <xf numFmtId="0" fontId="7" fillId="0" borderId="0" xfId="0" applyFont="1" applyFill="1" applyBorder="1"/>
    <xf numFmtId="167" fontId="0" fillId="0" borderId="0" xfId="1" applyNumberFormat="1" applyFont="1"/>
    <xf numFmtId="181" fontId="0" fillId="0" borderId="2" xfId="3" applyNumberFormat="1" applyFont="1" applyBorder="1"/>
    <xf numFmtId="167" fontId="2" fillId="0" borderId="0" xfId="1" applyNumberFormat="1" applyFont="1"/>
    <xf numFmtId="181" fontId="0" fillId="0" borderId="0" xfId="3" applyNumberFormat="1" applyFont="1"/>
    <xf numFmtId="167" fontId="0" fillId="0" borderId="2" xfId="1" applyNumberFormat="1" applyFont="1" applyBorder="1"/>
    <xf numFmtId="9" fontId="0" fillId="0" borderId="0" xfId="3" applyFont="1"/>
    <xf numFmtId="2" fontId="0" fillId="0" borderId="0" xfId="0" applyNumberFormat="1" applyBorder="1"/>
    <xf numFmtId="0" fontId="0" fillId="0" borderId="0" xfId="0" applyBorder="1" applyAlignment="1">
      <alignment wrapText="1"/>
    </xf>
    <xf numFmtId="0" fontId="1" fillId="0" borderId="0" xfId="0" applyFont="1" applyBorder="1"/>
    <xf numFmtId="2" fontId="1" fillId="0" borderId="0" xfId="2" applyNumberFormat="1" applyFont="1" applyBorder="1"/>
    <xf numFmtId="167" fontId="0" fillId="0" borderId="0" xfId="1" applyNumberFormat="1" applyFont="1" applyFill="1" applyBorder="1"/>
    <xf numFmtId="9" fontId="0" fillId="0" borderId="0" xfId="3" applyFont="1" applyFill="1" applyBorder="1"/>
    <xf numFmtId="167" fontId="8" fillId="0" borderId="0" xfId="1" applyNumberFormat="1" applyFont="1" applyFill="1" applyBorder="1"/>
    <xf numFmtId="181" fontId="0" fillId="0" borderId="0" xfId="3" applyNumberFormat="1" applyFont="1" applyFill="1" applyBorder="1"/>
    <xf numFmtId="167" fontId="2" fillId="0" borderId="0" xfId="1" applyNumberFormat="1" applyFont="1" applyFill="1" applyBorder="1"/>
    <xf numFmtId="0" fontId="2" fillId="0" borderId="0" xfId="0" applyFont="1" applyFill="1" applyBorder="1"/>
    <xf numFmtId="0" fontId="10" fillId="0" borderId="0" xfId="0" applyFont="1" applyFill="1" applyBorder="1"/>
    <xf numFmtId="9" fontId="0" fillId="0" borderId="0" xfId="0" applyNumberFormat="1" applyFill="1" applyBorder="1"/>
    <xf numFmtId="0" fontId="2" fillId="0" borderId="0" xfId="0" applyFont="1" applyFill="1" applyBorder="1" applyAlignment="1">
      <alignment horizontal="left"/>
    </xf>
    <xf numFmtId="2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" fillId="0" borderId="0" xfId="1" applyNumberFormat="1" applyFill="1" applyBorder="1"/>
    <xf numFmtId="0" fontId="0" fillId="0" borderId="0" xfId="0" applyFill="1" applyBorder="1" applyAlignment="1">
      <alignment horizontal="right"/>
    </xf>
    <xf numFmtId="167" fontId="0" fillId="0" borderId="0" xfId="0" applyNumberFormat="1" applyFill="1" applyBorder="1"/>
    <xf numFmtId="0" fontId="2" fillId="0" borderId="0" xfId="0" applyFont="1" applyFill="1" applyBorder="1" applyAlignment="1">
      <alignment horizontal="right"/>
    </xf>
    <xf numFmtId="0" fontId="11" fillId="0" borderId="0" xfId="0" applyFont="1" applyFill="1" applyBorder="1"/>
    <xf numFmtId="187" fontId="0" fillId="0" borderId="0" xfId="0" applyNumberFormat="1" applyFill="1" applyBorder="1"/>
    <xf numFmtId="0" fontId="11" fillId="0" borderId="0" xfId="0" applyFont="1" applyFill="1" applyBorder="1" applyAlignment="1">
      <alignment horizontal="right"/>
    </xf>
    <xf numFmtId="188" fontId="0" fillId="0" borderId="0" xfId="0" applyNumberFormat="1" applyFill="1" applyBorder="1"/>
    <xf numFmtId="188" fontId="2" fillId="0" borderId="0" xfId="0" applyNumberFormat="1" applyFont="1" applyFill="1" applyBorder="1"/>
    <xf numFmtId="0" fontId="0" fillId="0" borderId="0" xfId="0" applyNumberFormat="1" applyFill="1" applyBorder="1"/>
    <xf numFmtId="189" fontId="2" fillId="0" borderId="0" xfId="0" applyNumberFormat="1" applyFont="1" applyFill="1" applyBorder="1"/>
    <xf numFmtId="3" fontId="0" fillId="0" borderId="0" xfId="0" applyNumberFormat="1" applyFill="1" applyBorder="1"/>
    <xf numFmtId="181" fontId="0" fillId="0" borderId="0" xfId="0" applyNumberFormat="1" applyBorder="1"/>
    <xf numFmtId="1" fontId="1" fillId="0" borderId="0" xfId="2" applyNumberFormat="1" applyFont="1" applyBorder="1"/>
    <xf numFmtId="167" fontId="0" fillId="0" borderId="0" xfId="1" applyNumberFormat="1" applyFont="1" applyBorder="1"/>
    <xf numFmtId="167" fontId="1" fillId="0" borderId="0" xfId="1" applyNumberFormat="1" applyFont="1" applyBorder="1"/>
    <xf numFmtId="167" fontId="1" fillId="0" borderId="0" xfId="1" applyNumberFormat="1" applyBorder="1"/>
    <xf numFmtId="0" fontId="7" fillId="0" borderId="0" xfId="0" applyFont="1"/>
    <xf numFmtId="3" fontId="12" fillId="0" borderId="0" xfId="0" applyNumberFormat="1" applyFont="1" applyFill="1" applyBorder="1"/>
    <xf numFmtId="0" fontId="0" fillId="0" borderId="0" xfId="0" applyFont="1" applyFill="1" applyBorder="1"/>
    <xf numFmtId="165" fontId="0" fillId="0" borderId="0" xfId="2" applyNumberFormat="1" applyFont="1" applyFill="1" applyBorder="1"/>
    <xf numFmtId="2" fontId="7" fillId="0" borderId="0" xfId="0" applyNumberFormat="1" applyFont="1" applyFill="1" applyBorder="1"/>
    <xf numFmtId="3" fontId="7" fillId="0" borderId="0" xfId="0" applyNumberFormat="1" applyFont="1" applyFill="1" applyBorder="1"/>
    <xf numFmtId="167" fontId="0" fillId="0" borderId="0" xfId="1" applyNumberFormat="1" applyFont="1" applyFill="1" applyBorder="1" applyAlignment="1">
      <alignment horizontal="right"/>
    </xf>
    <xf numFmtId="167" fontId="2" fillId="0" borderId="0" xfId="1" applyNumberFormat="1" applyFont="1" applyFill="1" applyBorder="1" applyAlignment="1">
      <alignment horizontal="right"/>
    </xf>
    <xf numFmtId="0" fontId="0" fillId="0" borderId="2" xfId="0" applyFont="1" applyFill="1" applyBorder="1"/>
    <xf numFmtId="167" fontId="0" fillId="0" borderId="2" xfId="1" applyNumberFormat="1" applyFont="1" applyFill="1" applyBorder="1" applyAlignment="1">
      <alignment horizontal="right"/>
    </xf>
    <xf numFmtId="167" fontId="0" fillId="0" borderId="2" xfId="1" applyNumberFormat="1" applyFont="1" applyFill="1" applyBorder="1"/>
    <xf numFmtId="165" fontId="0" fillId="0" borderId="0" xfId="0" applyNumberFormat="1" applyFill="1" applyBorder="1"/>
    <xf numFmtId="0" fontId="7" fillId="0" borderId="2" xfId="0" applyFont="1" applyBorder="1"/>
    <xf numFmtId="9" fontId="0" fillId="0" borderId="2" xfId="0" applyNumberFormat="1" applyBorder="1"/>
    <xf numFmtId="165" fontId="0" fillId="0" borderId="0" xfId="2" applyNumberFormat="1" applyFont="1" applyBorder="1"/>
    <xf numFmtId="165" fontId="7" fillId="0" borderId="0" xfId="2" applyNumberFormat="1" applyFont="1" applyBorder="1"/>
    <xf numFmtId="167" fontId="0" fillId="0" borderId="0" xfId="0" applyNumberFormat="1" applyBorder="1"/>
    <xf numFmtId="2" fontId="2" fillId="0" borderId="0" xfId="0" applyNumberFormat="1" applyFont="1" applyFill="1" applyBorder="1"/>
    <xf numFmtId="0" fontId="0" fillId="0" borderId="0" xfId="0" quotePrefix="1"/>
    <xf numFmtId="167" fontId="0" fillId="0" borderId="0" xfId="0" applyNumberFormat="1"/>
    <xf numFmtId="165" fontId="0" fillId="0" borderId="0" xfId="2" applyNumberFormat="1" applyFont="1"/>
    <xf numFmtId="181" fontId="0" fillId="0" borderId="0" xfId="3" applyNumberFormat="1" applyFont="1" applyBorder="1"/>
    <xf numFmtId="167" fontId="0" fillId="0" borderId="2" xfId="0" applyNumberFormat="1" applyBorder="1"/>
    <xf numFmtId="167" fontId="7" fillId="0" borderId="0" xfId="1" applyNumberFormat="1" applyFont="1"/>
    <xf numFmtId="9" fontId="0" fillId="0" borderId="0" xfId="3" applyFont="1" applyBorder="1"/>
    <xf numFmtId="0" fontId="7" fillId="0" borderId="2" xfId="0" applyFont="1" applyFill="1" applyBorder="1" applyAlignment="1">
      <alignment horizontal="center"/>
    </xf>
    <xf numFmtId="2" fontId="7" fillId="0" borderId="2" xfId="2" applyNumberFormat="1" applyFont="1" applyBorder="1" applyAlignment="1">
      <alignment horizontal="center"/>
    </xf>
    <xf numFmtId="1" fontId="7" fillId="0" borderId="2" xfId="2" applyNumberFormat="1" applyFont="1" applyBorder="1" applyAlignment="1">
      <alignment horizontal="center"/>
    </xf>
    <xf numFmtId="2" fontId="1" fillId="0" borderId="2" xfId="2" applyNumberFormat="1" applyFont="1" applyBorder="1"/>
    <xf numFmtId="1" fontId="1" fillId="0" borderId="2" xfId="2" applyNumberFormat="1" applyBorder="1"/>
    <xf numFmtId="0" fontId="13" fillId="0" borderId="0" xfId="0" applyFont="1" applyFill="1" applyBorder="1"/>
    <xf numFmtId="165" fontId="1" fillId="0" borderId="0" xfId="2" applyNumberFormat="1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showRuler="0" workbookViewId="0">
      <selection activeCell="E19" sqref="E19"/>
    </sheetView>
  </sheetViews>
  <sheetFormatPr baseColWidth="10" defaultColWidth="8.83203125" defaultRowHeight="13" x14ac:dyDescent="0.15"/>
  <cols>
    <col min="1" max="1" width="11.83203125" bestFit="1" customWidth="1"/>
    <col min="2" max="2" width="63" customWidth="1"/>
  </cols>
  <sheetData>
    <row r="1" spans="1:5" ht="14" thickBot="1" x14ac:dyDescent="0.2">
      <c r="A1" s="1" t="s">
        <v>3</v>
      </c>
      <c r="B1" s="2"/>
      <c r="C1" s="2"/>
      <c r="D1" s="2"/>
      <c r="E1" s="15"/>
    </row>
    <row r="3" spans="1:5" x14ac:dyDescent="0.15">
      <c r="A3" s="1" t="s">
        <v>4</v>
      </c>
      <c r="B3" s="1" t="s">
        <v>16</v>
      </c>
    </row>
    <row r="5" spans="1:5" x14ac:dyDescent="0.15">
      <c r="A5" s="3" t="s">
        <v>5</v>
      </c>
    </row>
    <row r="7" spans="1:5" x14ac:dyDescent="0.15">
      <c r="A7" s="1" t="s">
        <v>6</v>
      </c>
      <c r="B7" t="s">
        <v>7</v>
      </c>
    </row>
    <row r="9" spans="1:5" x14ac:dyDescent="0.15">
      <c r="A9" s="1" t="s">
        <v>8</v>
      </c>
      <c r="B9" t="s">
        <v>10</v>
      </c>
    </row>
    <row r="10" spans="1:5" x14ac:dyDescent="0.15">
      <c r="B10" t="s">
        <v>9</v>
      </c>
    </row>
    <row r="12" spans="1:5" x14ac:dyDescent="0.15">
      <c r="B12" t="s">
        <v>11</v>
      </c>
    </row>
    <row r="13" spans="1:5" x14ac:dyDescent="0.15">
      <c r="D13" s="13" t="s">
        <v>12</v>
      </c>
    </row>
    <row r="14" spans="1:5" x14ac:dyDescent="0.15">
      <c r="B14" t="s">
        <v>50</v>
      </c>
      <c r="D14" s="15">
        <v>0.15</v>
      </c>
    </row>
    <row r="15" spans="1:5" x14ac:dyDescent="0.15">
      <c r="B15" s="80" t="s">
        <v>49</v>
      </c>
      <c r="D15" s="15">
        <v>0.15</v>
      </c>
    </row>
    <row r="16" spans="1:5" x14ac:dyDescent="0.15">
      <c r="B16" s="80" t="s">
        <v>28</v>
      </c>
      <c r="D16" s="15">
        <v>0.25</v>
      </c>
    </row>
    <row r="17" spans="2:4" x14ac:dyDescent="0.15">
      <c r="B17" s="80" t="s">
        <v>29</v>
      </c>
      <c r="D17" s="15">
        <v>0.2</v>
      </c>
    </row>
    <row r="18" spans="2:4" x14ac:dyDescent="0.15">
      <c r="B18" s="92" t="s">
        <v>30</v>
      </c>
      <c r="C18" s="12"/>
      <c r="D18" s="93">
        <v>0.25</v>
      </c>
    </row>
    <row r="19" spans="2:4" x14ac:dyDescent="0.15">
      <c r="D19" s="15">
        <f>SUM(D14:D18)</f>
        <v>1</v>
      </c>
    </row>
  </sheetData>
  <phoneticPr fontId="0" type="noConversion"/>
  <pageMargins left="0.75" right="0.75" top="1" bottom="1" header="0.5" footer="0.5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showRuler="0" topLeftCell="A2" workbookViewId="0">
      <selection activeCell="A17" sqref="A17"/>
    </sheetView>
  </sheetViews>
  <sheetFormatPr baseColWidth="10" defaultColWidth="8.83203125" defaultRowHeight="13" x14ac:dyDescent="0.15"/>
  <cols>
    <col min="1" max="1" width="24" customWidth="1"/>
    <col min="3" max="3" width="12.83203125" customWidth="1"/>
  </cols>
  <sheetData>
    <row r="2" spans="1:7" x14ac:dyDescent="0.15">
      <c r="E2" s="98"/>
    </row>
    <row r="4" spans="1:7" x14ac:dyDescent="0.15">
      <c r="A4" t="s">
        <v>51</v>
      </c>
    </row>
    <row r="5" spans="1:7" x14ac:dyDescent="0.15">
      <c r="B5" s="80" t="s">
        <v>66</v>
      </c>
      <c r="C5" s="80" t="s">
        <v>67</v>
      </c>
      <c r="G5" s="18"/>
    </row>
    <row r="6" spans="1:7" x14ac:dyDescent="0.15">
      <c r="A6" t="s">
        <v>52</v>
      </c>
      <c r="B6" s="42">
        <v>2000</v>
      </c>
      <c r="C6" s="42">
        <v>2500</v>
      </c>
      <c r="D6" s="99"/>
      <c r="E6" s="45"/>
      <c r="G6" s="18"/>
    </row>
    <row r="7" spans="1:7" x14ac:dyDescent="0.15">
      <c r="G7" s="18"/>
    </row>
    <row r="8" spans="1:7" x14ac:dyDescent="0.15">
      <c r="A8" t="s">
        <v>53</v>
      </c>
      <c r="B8" s="100">
        <v>1000</v>
      </c>
      <c r="C8" s="100">
        <v>1250</v>
      </c>
      <c r="D8" s="96"/>
      <c r="E8" s="101"/>
      <c r="G8" s="18"/>
    </row>
    <row r="9" spans="1:7" x14ac:dyDescent="0.15">
      <c r="A9" t="s">
        <v>54</v>
      </c>
      <c r="B9" s="42">
        <v>1525</v>
      </c>
      <c r="C9" s="42">
        <v>1675</v>
      </c>
      <c r="D9" s="96"/>
      <c r="E9" s="101"/>
      <c r="G9" s="18"/>
    </row>
    <row r="10" spans="1:7" x14ac:dyDescent="0.15">
      <c r="A10" t="s">
        <v>55</v>
      </c>
      <c r="B10" s="42">
        <v>1500</v>
      </c>
      <c r="C10" s="42">
        <v>1500</v>
      </c>
      <c r="D10" s="96"/>
      <c r="E10" s="101"/>
      <c r="G10" s="18"/>
    </row>
    <row r="11" spans="1:7" x14ac:dyDescent="0.15">
      <c r="A11" t="s">
        <v>56</v>
      </c>
      <c r="B11" s="42">
        <v>200</v>
      </c>
      <c r="C11" s="42">
        <v>200</v>
      </c>
      <c r="D11" s="96"/>
      <c r="E11" s="101"/>
      <c r="G11" s="18"/>
    </row>
    <row r="12" spans="1:7" x14ac:dyDescent="0.15">
      <c r="A12" t="s">
        <v>57</v>
      </c>
      <c r="B12" s="42">
        <v>710</v>
      </c>
      <c r="C12" s="42">
        <v>770</v>
      </c>
      <c r="D12" s="96"/>
      <c r="E12" s="101"/>
      <c r="G12" s="18"/>
    </row>
    <row r="13" spans="1:7" x14ac:dyDescent="0.15">
      <c r="A13" t="s">
        <v>58</v>
      </c>
      <c r="B13" s="42">
        <v>500</v>
      </c>
      <c r="C13" s="42">
        <v>625</v>
      </c>
      <c r="D13" s="96"/>
      <c r="E13" s="101"/>
      <c r="G13" s="18"/>
    </row>
    <row r="14" spans="1:7" x14ac:dyDescent="0.15">
      <c r="A14" s="12" t="s">
        <v>59</v>
      </c>
      <c r="B14" s="46">
        <v>110</v>
      </c>
      <c r="C14" s="46">
        <v>140</v>
      </c>
      <c r="D14" s="102"/>
      <c r="E14" s="43"/>
      <c r="G14" s="18"/>
    </row>
    <row r="15" spans="1:7" x14ac:dyDescent="0.15">
      <c r="A15" s="18" t="s">
        <v>60</v>
      </c>
      <c r="B15" s="5">
        <f>SUM(B8:B14)</f>
        <v>5545</v>
      </c>
      <c r="C15" s="5">
        <f>SUM(C8:C14)</f>
        <v>6160</v>
      </c>
      <c r="D15" s="99">
        <f>SUM(D8:D14)</f>
        <v>0</v>
      </c>
      <c r="G15" s="18"/>
    </row>
    <row r="16" spans="1:7" x14ac:dyDescent="0.15">
      <c r="G16" s="18"/>
    </row>
    <row r="17" spans="1:7" x14ac:dyDescent="0.15">
      <c r="A17" s="1" t="s">
        <v>61</v>
      </c>
      <c r="G17" s="18"/>
    </row>
    <row r="18" spans="1:7" x14ac:dyDescent="0.15">
      <c r="A18" t="s">
        <v>62</v>
      </c>
    </row>
    <row r="19" spans="1:7" x14ac:dyDescent="0.15">
      <c r="A19" t="s">
        <v>63</v>
      </c>
      <c r="D19">
        <v>2750</v>
      </c>
      <c r="F19">
        <v>3000</v>
      </c>
      <c r="G19" t="s">
        <v>64</v>
      </c>
    </row>
    <row r="20" spans="1:7" x14ac:dyDescent="0.15">
      <c r="A20" t="s">
        <v>65</v>
      </c>
      <c r="D20">
        <v>2750</v>
      </c>
      <c r="F20">
        <v>3000</v>
      </c>
      <c r="G20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78"/>
  <sheetViews>
    <sheetView showRuler="0" topLeftCell="A2" workbookViewId="0">
      <selection activeCell="B23" sqref="B23"/>
    </sheetView>
  </sheetViews>
  <sheetFormatPr baseColWidth="10" defaultColWidth="8.83203125" defaultRowHeight="13" x14ac:dyDescent="0.15"/>
  <cols>
    <col min="1" max="1" width="22.1640625" customWidth="1"/>
    <col min="2" max="2" width="22.5" customWidth="1"/>
    <col min="3" max="3" width="15.33203125" customWidth="1"/>
    <col min="4" max="5" width="10.33203125" bestFit="1" customWidth="1"/>
    <col min="6" max="6" width="8.83203125" customWidth="1"/>
    <col min="7" max="7" width="10.33203125" bestFit="1" customWidth="1"/>
    <col min="8" max="8" width="5.33203125" customWidth="1"/>
    <col min="9" max="9" width="9.1640625" hidden="1" customWidth="1"/>
    <col min="10" max="10" width="8.83203125" customWidth="1"/>
    <col min="11" max="11" width="13.33203125" customWidth="1"/>
    <col min="12" max="12" width="8.83203125" customWidth="1"/>
    <col min="13" max="13" width="10.33203125" bestFit="1" customWidth="1"/>
  </cols>
  <sheetData>
    <row r="1" spans="1:19" x14ac:dyDescent="0.15">
      <c r="A1" s="57" t="s">
        <v>44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18" x14ac:dyDescent="0.2">
      <c r="A2" s="58" t="s">
        <v>45</v>
      </c>
      <c r="B2" s="18"/>
      <c r="C2" s="18"/>
      <c r="D2" s="18"/>
      <c r="E2" s="18"/>
      <c r="F2" s="18"/>
      <c r="G2" s="18"/>
      <c r="H2" s="59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x14ac:dyDescent="0.15">
      <c r="A3" s="18"/>
      <c r="B3" s="18"/>
      <c r="C3" s="18"/>
      <c r="D3" s="5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x14ac:dyDescent="0.15">
      <c r="A4" s="41" t="s">
        <v>17</v>
      </c>
      <c r="B4" s="52">
        <v>100000</v>
      </c>
      <c r="C4" s="64"/>
      <c r="D4" s="60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x14ac:dyDescent="0.15">
      <c r="A5" s="18"/>
      <c r="B5" s="18"/>
      <c r="C5" s="74"/>
      <c r="D5" s="6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x14ac:dyDescent="0.15">
      <c r="A6" s="82" t="s">
        <v>18</v>
      </c>
      <c r="B6" s="83">
        <v>1000000</v>
      </c>
      <c r="C6" s="74"/>
      <c r="D6" s="18"/>
      <c r="E6" s="62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x14ac:dyDescent="0.15">
      <c r="A7" s="82" t="s">
        <v>19</v>
      </c>
      <c r="B7" s="61"/>
      <c r="C7" s="81"/>
      <c r="D7" s="18"/>
      <c r="E7" s="62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spans="1:19" x14ac:dyDescent="0.15">
      <c r="A8" s="18"/>
      <c r="B8" s="84" t="s">
        <v>20</v>
      </c>
      <c r="C8" s="85" t="s">
        <v>21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1:19" x14ac:dyDescent="0.15">
      <c r="A9" s="82" t="s">
        <v>22</v>
      </c>
      <c r="B9" s="52">
        <v>0</v>
      </c>
      <c r="C9" s="52">
        <v>300000</v>
      </c>
      <c r="D9" s="18"/>
      <c r="E9" s="63"/>
      <c r="F9" s="63"/>
      <c r="G9" s="63"/>
      <c r="H9" s="18"/>
      <c r="I9" s="18"/>
      <c r="J9" s="18"/>
      <c r="K9" s="18"/>
      <c r="L9" s="18"/>
      <c r="M9" s="63"/>
      <c r="N9" s="18"/>
      <c r="O9" s="18"/>
      <c r="P9" s="18"/>
      <c r="Q9" s="18"/>
      <c r="R9" s="18"/>
      <c r="S9" s="18"/>
    </row>
    <row r="10" spans="1:19" x14ac:dyDescent="0.15">
      <c r="A10" s="82" t="s">
        <v>23</v>
      </c>
      <c r="B10" s="86">
        <v>100000</v>
      </c>
      <c r="C10" s="52">
        <v>200000</v>
      </c>
      <c r="D10" s="63"/>
      <c r="E10" s="63"/>
      <c r="F10" s="63"/>
      <c r="G10" s="63"/>
      <c r="H10" s="59"/>
      <c r="I10" s="18"/>
      <c r="J10" s="18"/>
      <c r="K10" s="18"/>
      <c r="L10" s="18"/>
      <c r="M10" s="65"/>
      <c r="N10" s="18"/>
      <c r="O10" s="18"/>
      <c r="P10" s="18"/>
      <c r="Q10" s="18"/>
      <c r="R10" s="18"/>
      <c r="S10" s="18"/>
    </row>
    <row r="11" spans="1:19" x14ac:dyDescent="0.15">
      <c r="A11" s="82" t="s">
        <v>24</v>
      </c>
      <c r="B11" s="86">
        <v>100000</v>
      </c>
      <c r="C11" s="52">
        <v>0</v>
      </c>
      <c r="D11" s="63"/>
      <c r="E11" s="63"/>
      <c r="F11" s="63"/>
      <c r="G11" s="63"/>
      <c r="H11" s="18"/>
      <c r="I11" s="18"/>
      <c r="J11" s="18"/>
      <c r="K11" s="18"/>
      <c r="L11" s="18"/>
      <c r="M11" s="65"/>
      <c r="N11" s="18"/>
      <c r="O11" s="18"/>
      <c r="P11" s="18"/>
      <c r="Q11" s="18"/>
      <c r="R11" s="18"/>
      <c r="S11" s="18"/>
    </row>
    <row r="12" spans="1:19" x14ac:dyDescent="0.15">
      <c r="A12" s="88" t="s">
        <v>25</v>
      </c>
      <c r="B12" s="89">
        <v>200000</v>
      </c>
      <c r="C12" s="90">
        <v>0</v>
      </c>
      <c r="D12" s="63"/>
      <c r="E12" s="63"/>
      <c r="F12" s="63"/>
      <c r="G12" s="63"/>
      <c r="H12" s="18"/>
      <c r="I12" s="18"/>
      <c r="J12" s="18"/>
      <c r="K12" s="18"/>
      <c r="L12" s="18"/>
      <c r="M12" s="65"/>
      <c r="N12" s="18"/>
      <c r="O12" s="18"/>
      <c r="P12" s="18"/>
      <c r="Q12" s="18"/>
      <c r="R12" s="18"/>
      <c r="S12" s="18"/>
    </row>
    <row r="13" spans="1:19" x14ac:dyDescent="0.15">
      <c r="A13" s="82" t="s">
        <v>14</v>
      </c>
      <c r="B13" s="87">
        <f>SUM(B9:B12)</f>
        <v>400000</v>
      </c>
      <c r="C13" s="87">
        <f>SUM(C9:C12)</f>
        <v>500000</v>
      </c>
      <c r="D13" s="63"/>
      <c r="E13" s="63"/>
      <c r="F13" s="63"/>
      <c r="G13" s="63"/>
      <c r="H13" s="18"/>
      <c r="I13" s="18"/>
      <c r="J13" s="18"/>
      <c r="K13" s="18"/>
      <c r="L13" s="18"/>
      <c r="M13" s="65"/>
      <c r="N13" s="18"/>
      <c r="O13" s="18"/>
      <c r="P13" s="18"/>
      <c r="Q13" s="18"/>
      <c r="R13" s="18"/>
      <c r="S13" s="18"/>
    </row>
    <row r="14" spans="1:19" x14ac:dyDescent="0.15">
      <c r="A14" s="82"/>
      <c r="B14" s="52"/>
      <c r="C14" s="52"/>
      <c r="D14" s="63"/>
      <c r="E14" s="63"/>
      <c r="F14" s="63"/>
      <c r="G14" s="63"/>
      <c r="H14" s="18"/>
      <c r="I14" s="18"/>
      <c r="J14" s="18"/>
      <c r="K14" s="18"/>
      <c r="L14" s="18"/>
      <c r="M14" s="65"/>
      <c r="N14" s="18"/>
      <c r="O14" s="18"/>
      <c r="P14" s="18"/>
      <c r="Q14" s="18"/>
      <c r="R14" s="18"/>
      <c r="S14" s="18"/>
    </row>
    <row r="15" spans="1:19" x14ac:dyDescent="0.15">
      <c r="A15" s="82" t="s">
        <v>15</v>
      </c>
      <c r="B15" s="91">
        <f>B6-SUM(B13:C13)</f>
        <v>100000</v>
      </c>
      <c r="C15" s="18"/>
      <c r="D15" s="63"/>
      <c r="E15" s="63"/>
      <c r="F15" s="63"/>
      <c r="G15" s="63"/>
      <c r="H15" s="18"/>
      <c r="I15" s="18"/>
      <c r="J15" s="18"/>
      <c r="K15" s="18"/>
      <c r="L15" s="18"/>
      <c r="M15" s="65"/>
      <c r="N15" s="18"/>
      <c r="O15" s="18"/>
      <c r="P15" s="18"/>
      <c r="Q15" s="18"/>
      <c r="R15" s="18"/>
      <c r="S15" s="18"/>
    </row>
    <row r="16" spans="1:19" ht="16" x14ac:dyDescent="0.2">
      <c r="A16" s="67"/>
      <c r="B16" s="18"/>
      <c r="C16" s="18"/>
      <c r="D16" s="63"/>
      <c r="E16" s="63"/>
      <c r="F16" s="63"/>
      <c r="G16" s="63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6" x14ac:dyDescent="0.2">
      <c r="A17" s="67" t="s">
        <v>26</v>
      </c>
      <c r="B17" s="18"/>
      <c r="C17" s="18"/>
      <c r="D17" s="63"/>
      <c r="E17" s="63"/>
      <c r="F17" s="63"/>
      <c r="G17" s="63"/>
      <c r="H17" s="18"/>
      <c r="I17" s="18"/>
      <c r="J17" s="18"/>
      <c r="K17" s="18"/>
      <c r="L17" s="18"/>
      <c r="M17" s="65"/>
      <c r="N17" s="18"/>
      <c r="O17" s="18"/>
      <c r="P17" s="18"/>
      <c r="Q17" s="18"/>
      <c r="R17" s="18"/>
      <c r="S17" s="18"/>
    </row>
    <row r="18" spans="1:19" ht="16" x14ac:dyDescent="0.2">
      <c r="A18" s="67" t="s">
        <v>46</v>
      </c>
      <c r="B18" s="68"/>
      <c r="C18" s="18"/>
      <c r="D18" s="63"/>
      <c r="E18" s="63"/>
      <c r="F18" s="63"/>
      <c r="G18" s="63"/>
      <c r="H18" s="18"/>
      <c r="I18" s="18"/>
      <c r="J18" s="18"/>
      <c r="K18" s="18"/>
      <c r="L18" s="18"/>
      <c r="M18" s="65"/>
      <c r="N18" s="18"/>
      <c r="O18" s="18"/>
      <c r="P18" s="18"/>
      <c r="Q18" s="18"/>
      <c r="R18" s="18"/>
      <c r="S18" s="18"/>
    </row>
    <row r="19" spans="1:19" ht="16" x14ac:dyDescent="0.2">
      <c r="A19" s="67" t="s">
        <v>47</v>
      </c>
      <c r="B19" s="66"/>
      <c r="C19" s="18"/>
      <c r="D19" s="63"/>
      <c r="E19" s="63"/>
      <c r="F19" s="63"/>
      <c r="G19" s="63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x14ac:dyDescent="0.15">
      <c r="A20" s="57" t="s">
        <v>27</v>
      </c>
      <c r="B20" s="18"/>
      <c r="C20" s="18"/>
      <c r="D20" s="65"/>
      <c r="E20" s="65"/>
      <c r="F20" s="18"/>
      <c r="G20" s="63"/>
      <c r="H20" s="18"/>
      <c r="I20" s="18"/>
      <c r="J20" s="18"/>
      <c r="K20" s="18"/>
      <c r="L20" s="18"/>
      <c r="M20" s="65"/>
      <c r="N20" s="18"/>
      <c r="O20" s="18"/>
      <c r="P20" s="18"/>
      <c r="Q20" s="18"/>
      <c r="R20" s="18"/>
      <c r="S20" s="18"/>
    </row>
    <row r="21" spans="1:19" ht="18" x14ac:dyDescent="0.2">
      <c r="A21" s="58"/>
      <c r="B21" s="18"/>
      <c r="C21" s="18"/>
      <c r="D21" s="18"/>
      <c r="E21" s="18"/>
      <c r="F21" s="18"/>
      <c r="G21" s="18"/>
      <c r="H21" s="59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x14ac:dyDescent="0.15">
      <c r="A22" s="18"/>
      <c r="B22" s="66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x14ac:dyDescent="0.1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65"/>
      <c r="N23" s="18"/>
      <c r="O23" s="18"/>
      <c r="P23" s="18"/>
      <c r="Q23" s="18"/>
      <c r="R23" s="18"/>
      <c r="S23" s="18"/>
    </row>
    <row r="24" spans="1:19" x14ac:dyDescent="0.15">
      <c r="A24" s="18"/>
      <c r="B24" s="64"/>
      <c r="C24" s="18"/>
      <c r="D24" s="63"/>
      <c r="E24" s="63"/>
      <c r="F24" s="63"/>
      <c r="G24" s="63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6" x14ac:dyDescent="0.2">
      <c r="A25" s="69"/>
      <c r="B25" s="18"/>
      <c r="C25" s="18"/>
      <c r="D25" s="63"/>
      <c r="E25" s="63"/>
      <c r="F25" s="63"/>
      <c r="G25" s="63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x14ac:dyDescent="0.15">
      <c r="A26" s="64"/>
      <c r="B26" s="18"/>
      <c r="C26" s="18"/>
      <c r="D26" s="63"/>
      <c r="E26" s="63"/>
      <c r="F26" s="63"/>
      <c r="G26" s="63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x14ac:dyDescent="0.15">
      <c r="A27" s="18"/>
      <c r="B27" s="70"/>
      <c r="C27" s="18"/>
      <c r="D27" s="63"/>
      <c r="E27" s="63"/>
      <c r="F27" s="63"/>
      <c r="G27" s="63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x14ac:dyDescent="0.15">
      <c r="A28" s="18"/>
      <c r="B28" s="70"/>
      <c r="C28" s="18"/>
      <c r="D28" s="63"/>
      <c r="E28" s="63"/>
      <c r="F28" s="63"/>
      <c r="G28" s="63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x14ac:dyDescent="0.15">
      <c r="A29" s="18"/>
      <c r="B29" s="70"/>
      <c r="C29" s="18"/>
      <c r="D29" s="63"/>
      <c r="E29" s="63"/>
      <c r="F29" s="63"/>
      <c r="G29" s="63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x14ac:dyDescent="0.15">
      <c r="A30" s="18"/>
      <c r="B30" s="70"/>
      <c r="C30" s="18"/>
      <c r="D30" s="63"/>
      <c r="E30" s="63"/>
      <c r="F30" s="63"/>
      <c r="G30" s="63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x14ac:dyDescent="0.15">
      <c r="A31" s="18"/>
      <c r="B31" s="70"/>
      <c r="C31" s="18"/>
      <c r="D31" s="63"/>
      <c r="E31" s="63"/>
      <c r="F31" s="63"/>
      <c r="G31" s="63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x14ac:dyDescent="0.15">
      <c r="A32" s="18"/>
      <c r="B32" s="70"/>
      <c r="C32" s="18"/>
      <c r="D32" s="63"/>
      <c r="E32" s="63"/>
      <c r="F32" s="63"/>
      <c r="G32" s="63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x14ac:dyDescent="0.15">
      <c r="A33" s="18"/>
      <c r="B33" s="70"/>
      <c r="C33" s="18"/>
      <c r="D33" s="63"/>
      <c r="E33" s="63"/>
      <c r="F33" s="63"/>
      <c r="G33" s="63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x14ac:dyDescent="0.15">
      <c r="A34" s="18"/>
      <c r="B34" s="70"/>
      <c r="C34" s="18"/>
      <c r="D34" s="63"/>
      <c r="E34" s="63"/>
      <c r="F34" s="63"/>
      <c r="G34" s="63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x14ac:dyDescent="0.15">
      <c r="A35" s="18"/>
      <c r="B35" s="70"/>
      <c r="C35" s="18"/>
      <c r="D35" s="63"/>
      <c r="E35" s="63"/>
      <c r="F35" s="63"/>
      <c r="G35" s="63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x14ac:dyDescent="0.15">
      <c r="A36" s="18"/>
      <c r="B36" s="70"/>
      <c r="C36" s="18"/>
      <c r="D36" s="63"/>
      <c r="E36" s="63"/>
      <c r="F36" s="63"/>
      <c r="G36" s="63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x14ac:dyDescent="0.15">
      <c r="A37" s="18"/>
      <c r="B37" s="70"/>
      <c r="C37" s="18"/>
      <c r="D37" s="63"/>
      <c r="E37" s="63"/>
      <c r="F37" s="63"/>
      <c r="G37" s="63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x14ac:dyDescent="0.15">
      <c r="A38" s="18"/>
      <c r="B38" s="70"/>
      <c r="C38" s="18"/>
      <c r="D38" s="63"/>
      <c r="E38" s="63"/>
      <c r="F38" s="63"/>
      <c r="G38" s="63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x14ac:dyDescent="0.15">
      <c r="A39" s="18"/>
      <c r="B39" s="71"/>
      <c r="C39" s="18"/>
      <c r="D39" s="63"/>
      <c r="E39" s="63"/>
      <c r="F39" s="63"/>
      <c r="G39" s="63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x14ac:dyDescent="0.15">
      <c r="A40" s="18"/>
      <c r="B40" s="70"/>
      <c r="C40" s="18"/>
      <c r="D40" s="63"/>
      <c r="E40" s="63"/>
      <c r="F40" s="63"/>
      <c r="G40" s="63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x14ac:dyDescent="0.15">
      <c r="A41" s="18"/>
      <c r="B41" s="70"/>
      <c r="C41" s="18"/>
      <c r="D41" s="63"/>
      <c r="E41" s="63"/>
      <c r="F41" s="63"/>
      <c r="G41" s="63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x14ac:dyDescent="0.15">
      <c r="A42" s="18"/>
      <c r="B42" s="70"/>
      <c r="C42" s="18"/>
      <c r="D42" s="63"/>
      <c r="E42" s="63"/>
      <c r="F42" s="63"/>
      <c r="G42" s="63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x14ac:dyDescent="0.15">
      <c r="A43" s="18"/>
      <c r="B43" s="70"/>
      <c r="C43" s="18"/>
      <c r="D43" s="63"/>
      <c r="E43" s="63"/>
      <c r="F43" s="63"/>
      <c r="G43" s="63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x14ac:dyDescent="0.15">
      <c r="A44" s="18"/>
      <c r="B44" s="64"/>
      <c r="C44" s="18"/>
      <c r="D44" s="63"/>
      <c r="E44" s="63"/>
      <c r="F44" s="63"/>
      <c r="G44" s="63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x14ac:dyDescent="0.15">
      <c r="A45" s="18"/>
      <c r="B45" s="64"/>
      <c r="C45" s="18"/>
      <c r="D45" s="63"/>
      <c r="E45" s="63"/>
      <c r="F45" s="63"/>
      <c r="G45" s="63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x14ac:dyDescent="0.15">
      <c r="A46" s="18"/>
      <c r="B46" s="64"/>
      <c r="C46" s="18"/>
      <c r="D46" s="63"/>
      <c r="E46" s="63"/>
      <c r="F46" s="63"/>
      <c r="G46" s="63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x14ac:dyDescent="0.15">
      <c r="A47" s="18"/>
      <c r="B47" s="18"/>
      <c r="C47" s="18"/>
      <c r="D47" s="63"/>
      <c r="E47" s="63"/>
      <c r="F47" s="63"/>
      <c r="G47" s="63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8" x14ac:dyDescent="0.2">
      <c r="A48" s="58"/>
      <c r="B48" s="18"/>
      <c r="C48" s="18"/>
      <c r="D48" s="63"/>
      <c r="E48" s="63"/>
      <c r="F48" s="63"/>
      <c r="G48" s="63"/>
      <c r="H48" s="59"/>
      <c r="I48" s="18"/>
      <c r="J48" s="18"/>
      <c r="K48" s="18"/>
      <c r="L48" s="18"/>
      <c r="M48" s="65"/>
      <c r="N48" s="18"/>
      <c r="O48" s="18"/>
      <c r="P48" s="18"/>
      <c r="Q48" s="18"/>
      <c r="R48" s="18"/>
      <c r="S48" s="18"/>
    </row>
    <row r="49" spans="1:19" x14ac:dyDescent="0.15">
      <c r="A49" s="41"/>
      <c r="B49" s="18"/>
      <c r="C49" s="18"/>
      <c r="D49" s="63"/>
      <c r="E49" s="63"/>
      <c r="F49" s="63"/>
      <c r="G49" s="63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1:19" x14ac:dyDescent="0.15">
      <c r="A50" s="18"/>
      <c r="B50" s="18"/>
      <c r="C50" s="18"/>
      <c r="D50" s="63"/>
      <c r="E50" s="63"/>
      <c r="F50" s="63"/>
      <c r="G50" s="63"/>
      <c r="H50" s="18"/>
      <c r="I50" s="18"/>
      <c r="J50" s="18"/>
      <c r="K50" s="18"/>
      <c r="L50" s="18"/>
      <c r="M50" s="65"/>
      <c r="N50" s="18"/>
      <c r="O50" s="18"/>
      <c r="P50" s="18"/>
      <c r="Q50" s="18"/>
      <c r="R50" s="18"/>
      <c r="S50" s="18"/>
    </row>
    <row r="51" spans="1:19" x14ac:dyDescent="0.15">
      <c r="A51" s="18"/>
      <c r="B51" s="66"/>
      <c r="C51" s="18"/>
      <c r="D51" s="63"/>
      <c r="E51" s="63"/>
      <c r="F51" s="63"/>
      <c r="G51" s="63"/>
      <c r="H51" s="18"/>
      <c r="I51" s="18"/>
      <c r="J51" s="18"/>
      <c r="K51" s="18"/>
      <c r="L51" s="18"/>
      <c r="M51" s="65"/>
      <c r="N51" s="18"/>
      <c r="O51" s="18"/>
      <c r="P51" s="18"/>
      <c r="Q51" s="18"/>
      <c r="R51" s="18"/>
      <c r="S51" s="18"/>
    </row>
    <row r="52" spans="1:19" x14ac:dyDescent="0.15">
      <c r="A52" s="18"/>
      <c r="B52" s="64"/>
      <c r="C52" s="18"/>
      <c r="D52" s="63"/>
      <c r="E52" s="63"/>
      <c r="F52" s="18"/>
      <c r="G52" s="63"/>
      <c r="H52" s="18"/>
      <c r="I52" s="18"/>
      <c r="J52" s="18"/>
      <c r="K52" s="18"/>
      <c r="L52" s="18"/>
      <c r="M52" s="65"/>
      <c r="N52" s="18"/>
      <c r="O52" s="18"/>
      <c r="P52" s="18"/>
      <c r="Q52" s="18"/>
      <c r="R52" s="18"/>
      <c r="S52" s="18"/>
    </row>
    <row r="53" spans="1:19" x14ac:dyDescent="0.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19" x14ac:dyDescent="0.1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19" x14ac:dyDescent="0.1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1:19" x14ac:dyDescent="0.15">
      <c r="A56" s="18"/>
      <c r="B56" s="18"/>
      <c r="C56" s="18"/>
      <c r="D56" s="18"/>
      <c r="E56" s="18"/>
      <c r="F56" s="18"/>
      <c r="G56" s="18"/>
      <c r="H56" s="72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1:19" x14ac:dyDescent="0.15">
      <c r="A57" s="18"/>
      <c r="B57" s="18"/>
      <c r="C57" s="18"/>
      <c r="D57" s="18"/>
      <c r="E57" s="18"/>
      <c r="F57" s="18"/>
      <c r="G57" s="18"/>
      <c r="H57" s="72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</row>
    <row r="58" spans="1:19" x14ac:dyDescent="0.15">
      <c r="A58" s="18"/>
      <c r="B58" s="18"/>
      <c r="C58" s="18"/>
      <c r="D58" s="18"/>
      <c r="E58" s="18"/>
      <c r="F58" s="18"/>
      <c r="G58" s="18"/>
      <c r="H58" s="72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</row>
    <row r="59" spans="1:19" x14ac:dyDescent="0.15">
      <c r="A59" s="18"/>
      <c r="B59" s="18"/>
      <c r="C59" s="18"/>
      <c r="D59" s="18"/>
      <c r="E59" s="18"/>
      <c r="F59" s="18"/>
      <c r="G59" s="18"/>
      <c r="H59" s="72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</row>
    <row r="60" spans="1:19" x14ac:dyDescent="0.15">
      <c r="A60" s="18"/>
      <c r="B60" s="18"/>
      <c r="C60" s="18"/>
      <c r="D60" s="18"/>
      <c r="E60" s="18"/>
      <c r="F60" s="18"/>
      <c r="G60" s="18"/>
      <c r="H60" s="72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1:19" x14ac:dyDescent="0.15">
      <c r="A61" s="18"/>
      <c r="B61" s="18"/>
      <c r="C61" s="18"/>
      <c r="D61" s="18"/>
      <c r="E61" s="18"/>
      <c r="F61" s="18"/>
      <c r="G61" s="18"/>
      <c r="H61" s="72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1:19" x14ac:dyDescent="0.15">
      <c r="A62" s="18"/>
      <c r="B62" s="18"/>
      <c r="C62" s="18"/>
      <c r="D62" s="18"/>
      <c r="E62" s="18"/>
      <c r="F62" s="18"/>
      <c r="G62" s="18"/>
      <c r="H62" s="72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</row>
    <row r="63" spans="1:19" x14ac:dyDescent="0.15">
      <c r="A63" s="18"/>
      <c r="B63" s="18"/>
      <c r="C63" s="18"/>
      <c r="D63" s="18"/>
      <c r="E63" s="18"/>
      <c r="F63" s="18"/>
      <c r="G63" s="18"/>
      <c r="H63" s="72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</row>
    <row r="64" spans="1:19" x14ac:dyDescent="0.15">
      <c r="A64" s="18"/>
      <c r="B64" s="18"/>
      <c r="C64" s="18"/>
      <c r="D64" s="18"/>
      <c r="E64" s="18"/>
      <c r="F64" s="18"/>
      <c r="G64" s="18"/>
      <c r="H64" s="72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</row>
    <row r="65" spans="1:19" x14ac:dyDescent="0.15">
      <c r="A65" s="18"/>
      <c r="B65" s="18"/>
      <c r="C65" s="18"/>
      <c r="D65" s="18"/>
      <c r="E65" s="18"/>
      <c r="F65" s="18"/>
      <c r="G65" s="18"/>
      <c r="H65" s="72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</row>
    <row r="66" spans="1:19" x14ac:dyDescent="0.15">
      <c r="A66" s="18"/>
      <c r="B66" s="18"/>
      <c r="C66" s="18"/>
      <c r="D66" s="18"/>
      <c r="E66" s="18"/>
      <c r="F66" s="18"/>
      <c r="G66" s="18"/>
      <c r="H66" s="72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1:19" x14ac:dyDescent="0.15">
      <c r="A67" s="18"/>
      <c r="B67" s="18"/>
      <c r="C67" s="18"/>
      <c r="D67" s="18"/>
      <c r="E67" s="18"/>
      <c r="F67" s="18"/>
      <c r="G67" s="18"/>
      <c r="H67" s="72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1:19" x14ac:dyDescent="0.15">
      <c r="A68" s="18"/>
      <c r="B68" s="18"/>
      <c r="C68" s="18"/>
      <c r="D68" s="18"/>
      <c r="E68" s="18"/>
      <c r="F68" s="18"/>
      <c r="G68" s="18"/>
      <c r="H68" s="72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</row>
    <row r="69" spans="1:19" x14ac:dyDescent="0.15">
      <c r="A69" s="18"/>
      <c r="B69" s="18"/>
      <c r="C69" s="18"/>
      <c r="D69" s="18"/>
      <c r="E69" s="18"/>
      <c r="F69" s="18"/>
      <c r="G69" s="18"/>
      <c r="H69" s="72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</row>
    <row r="70" spans="1:19" x14ac:dyDescent="0.15">
      <c r="A70" s="18"/>
      <c r="B70" s="18"/>
      <c r="C70" s="18"/>
      <c r="D70" s="18"/>
      <c r="E70" s="18"/>
      <c r="F70" s="18"/>
      <c r="G70" s="18"/>
      <c r="H70" s="72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</row>
    <row r="71" spans="1:19" x14ac:dyDescent="0.15">
      <c r="A71" s="18"/>
      <c r="B71" s="18"/>
      <c r="C71" s="18"/>
      <c r="D71" s="18"/>
      <c r="E71" s="18"/>
      <c r="F71" s="18"/>
      <c r="G71" s="18"/>
      <c r="H71" s="72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</row>
    <row r="72" spans="1:19" x14ac:dyDescent="0.15">
      <c r="A72" s="18"/>
      <c r="B72" s="18"/>
      <c r="C72" s="18"/>
      <c r="D72" s="18"/>
      <c r="E72" s="18"/>
      <c r="F72" s="18"/>
      <c r="G72" s="18"/>
      <c r="H72" s="72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</row>
    <row r="73" spans="1:19" x14ac:dyDescent="0.15">
      <c r="A73" s="18"/>
      <c r="B73" s="18"/>
      <c r="C73" s="18"/>
      <c r="D73" s="18"/>
      <c r="E73" s="18"/>
      <c r="F73" s="18"/>
      <c r="G73" s="18"/>
      <c r="H73" s="72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1:19" x14ac:dyDescent="0.15">
      <c r="A74" s="18"/>
      <c r="B74" s="18"/>
      <c r="C74" s="18"/>
      <c r="D74" s="18"/>
      <c r="E74" s="18"/>
      <c r="F74" s="18"/>
      <c r="G74" s="18"/>
      <c r="H74" s="72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  <row r="75" spans="1:19" x14ac:dyDescent="0.15">
      <c r="A75" s="18"/>
      <c r="B75" s="18"/>
      <c r="C75" s="18"/>
      <c r="D75" s="18"/>
      <c r="E75" s="18"/>
      <c r="F75" s="18"/>
      <c r="G75" s="18"/>
      <c r="H75" s="72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  <row r="77" spans="1:19" x14ac:dyDescent="0.15">
      <c r="A77" s="18"/>
      <c r="B77" s="18"/>
    </row>
    <row r="78" spans="1:19" x14ac:dyDescent="0.15">
      <c r="A78" s="18"/>
      <c r="B78" s="73"/>
    </row>
  </sheetData>
  <phoneticPr fontId="0" type="noConversion"/>
  <pageMargins left="0.75" right="0.75" top="1" bottom="1" header="0.5" footer="0.5"/>
  <pageSetup scale="7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84"/>
  <sheetViews>
    <sheetView showRuler="0" topLeftCell="A6" workbookViewId="0">
      <selection activeCell="E14" sqref="E14"/>
    </sheetView>
  </sheetViews>
  <sheetFormatPr baseColWidth="10" defaultColWidth="8.83203125" defaultRowHeight="13" x14ac:dyDescent="0.15"/>
  <cols>
    <col min="1" max="1" width="16.83203125" customWidth="1"/>
    <col min="2" max="3" width="8.83203125" customWidth="1"/>
    <col min="4" max="4" width="11.5" customWidth="1"/>
    <col min="5" max="6" width="8.83203125" customWidth="1"/>
    <col min="7" max="7" width="11.5" bestFit="1" customWidth="1"/>
  </cols>
  <sheetData>
    <row r="1" spans="1:9" x14ac:dyDescent="0.15">
      <c r="A1" s="14" t="s">
        <v>13</v>
      </c>
      <c r="B1" s="9"/>
      <c r="C1" s="9"/>
      <c r="D1" s="9"/>
      <c r="E1" s="9"/>
      <c r="G1" s="1"/>
    </row>
    <row r="2" spans="1:9" x14ac:dyDescent="0.15">
      <c r="A2" s="14"/>
    </row>
    <row r="3" spans="1:9" x14ac:dyDescent="0.15">
      <c r="A3" s="21">
        <v>0.2</v>
      </c>
    </row>
    <row r="5" spans="1:9" x14ac:dyDescent="0.15">
      <c r="A5" s="80" t="s">
        <v>68</v>
      </c>
    </row>
    <row r="6" spans="1:9" x14ac:dyDescent="0.15">
      <c r="A6" s="80" t="s">
        <v>72</v>
      </c>
    </row>
    <row r="7" spans="1:9" x14ac:dyDescent="0.15">
      <c r="A7" s="1" t="s">
        <v>75</v>
      </c>
    </row>
    <row r="8" spans="1:9" x14ac:dyDescent="0.15">
      <c r="A8" s="1" t="s">
        <v>73</v>
      </c>
    </row>
    <row r="9" spans="1:9" x14ac:dyDescent="0.15">
      <c r="A9" s="1" t="s">
        <v>74</v>
      </c>
    </row>
    <row r="12" spans="1:9" ht="39" x14ac:dyDescent="0.15">
      <c r="B12" s="16" t="s">
        <v>0</v>
      </c>
      <c r="C12" s="16" t="s">
        <v>1</v>
      </c>
      <c r="D12" s="17" t="s">
        <v>2</v>
      </c>
      <c r="E12" s="103"/>
      <c r="F12" s="42"/>
    </row>
    <row r="13" spans="1:9" x14ac:dyDescent="0.15">
      <c r="A13" s="44" t="s">
        <v>69</v>
      </c>
      <c r="B13" s="42">
        <v>500</v>
      </c>
      <c r="C13" s="42">
        <v>300</v>
      </c>
      <c r="D13" s="42">
        <f>B13-C13</f>
        <v>200</v>
      </c>
      <c r="E13" s="42"/>
      <c r="F13" s="45"/>
      <c r="G13" s="9"/>
      <c r="H13" s="9"/>
      <c r="I13" s="9"/>
    </row>
    <row r="14" spans="1:9" x14ac:dyDescent="0.15">
      <c r="A14" s="44" t="s">
        <v>70</v>
      </c>
      <c r="B14" s="42">
        <v>200</v>
      </c>
      <c r="C14" s="42">
        <v>100</v>
      </c>
      <c r="D14" s="42">
        <f>B14-C14</f>
        <v>100</v>
      </c>
      <c r="E14" s="77"/>
      <c r="F14" s="101"/>
      <c r="G14" s="9"/>
      <c r="H14" s="9"/>
      <c r="I14" s="9"/>
    </row>
    <row r="15" spans="1:9" x14ac:dyDescent="0.15">
      <c r="A15" s="44" t="s">
        <v>71</v>
      </c>
      <c r="B15" s="42">
        <v>800</v>
      </c>
      <c r="C15" s="42">
        <v>300</v>
      </c>
      <c r="D15" s="42">
        <f>B15-C15</f>
        <v>500</v>
      </c>
      <c r="E15" s="77"/>
      <c r="F15" s="101"/>
      <c r="G15" s="9"/>
      <c r="H15" s="9"/>
      <c r="I15" s="9"/>
    </row>
    <row r="16" spans="1:9" x14ac:dyDescent="0.15">
      <c r="A16" s="42"/>
      <c r="B16" s="42"/>
      <c r="C16" s="42"/>
      <c r="D16" s="42"/>
      <c r="E16" s="77"/>
      <c r="F16" s="104"/>
      <c r="G16" s="9"/>
      <c r="H16" s="9"/>
      <c r="I16" s="9"/>
    </row>
    <row r="17" spans="1:13" x14ac:dyDescent="0.15">
      <c r="A17" s="42"/>
      <c r="B17" s="42"/>
      <c r="C17" s="42"/>
      <c r="D17" s="42"/>
      <c r="E17" s="9"/>
      <c r="F17" s="9"/>
      <c r="G17" s="77"/>
      <c r="H17" s="42"/>
      <c r="I17" s="42"/>
    </row>
    <row r="18" spans="1:13" x14ac:dyDescent="0.15">
      <c r="G18" s="42"/>
      <c r="H18" s="42"/>
      <c r="I18" s="42"/>
    </row>
    <row r="19" spans="1:13" x14ac:dyDescent="0.15">
      <c r="G19" s="42"/>
      <c r="H19" s="42"/>
      <c r="I19" s="42"/>
    </row>
    <row r="20" spans="1:13" x14ac:dyDescent="0.15">
      <c r="G20" s="42"/>
      <c r="H20" s="42"/>
      <c r="I20" s="42"/>
    </row>
    <row r="21" spans="1:13" x14ac:dyDescent="0.15">
      <c r="G21" s="42"/>
      <c r="H21" s="42"/>
      <c r="I21" s="42"/>
    </row>
    <row r="22" spans="1:13" x14ac:dyDescent="0.15">
      <c r="A22" s="42"/>
      <c r="B22" s="42"/>
      <c r="C22" s="42"/>
      <c r="D22" s="42"/>
      <c r="E22" s="42"/>
      <c r="F22" s="47"/>
      <c r="G22" s="42"/>
      <c r="H22" s="42"/>
      <c r="I22" s="42"/>
    </row>
    <row r="23" spans="1:13" x14ac:dyDescent="0.15">
      <c r="A23" s="52"/>
      <c r="B23" s="52"/>
      <c r="C23" s="52"/>
      <c r="D23" s="52"/>
      <c r="E23" s="52"/>
      <c r="F23" s="53"/>
      <c r="G23" s="52"/>
      <c r="H23" s="52"/>
      <c r="I23" s="52"/>
      <c r="J23" s="18"/>
      <c r="K23" s="18"/>
      <c r="L23" s="18"/>
      <c r="M23" s="18"/>
    </row>
    <row r="24" spans="1:13" x14ac:dyDescent="0.15">
      <c r="A24" s="52"/>
      <c r="B24" s="52"/>
      <c r="C24" s="52"/>
      <c r="D24" s="52"/>
      <c r="E24" s="52"/>
      <c r="F24" s="52"/>
      <c r="G24" s="52"/>
      <c r="H24" s="52"/>
      <c r="I24" s="52"/>
      <c r="J24" s="18"/>
      <c r="K24" s="18"/>
      <c r="L24" s="18"/>
      <c r="M24" s="18"/>
    </row>
    <row r="25" spans="1:13" x14ac:dyDescent="0.15">
      <c r="A25" s="54"/>
      <c r="B25" s="52"/>
      <c r="C25" s="52"/>
      <c r="D25" s="52"/>
      <c r="E25" s="52"/>
      <c r="F25" s="52"/>
      <c r="G25" s="52"/>
      <c r="H25" s="52"/>
      <c r="I25" s="52"/>
      <c r="J25" s="18"/>
      <c r="K25" s="18"/>
      <c r="L25" s="18"/>
      <c r="M25" s="18"/>
    </row>
    <row r="26" spans="1:13" x14ac:dyDescent="0.15">
      <c r="A26" s="52"/>
      <c r="B26" s="52"/>
      <c r="C26" s="52"/>
      <c r="D26" s="52"/>
      <c r="E26" s="52"/>
      <c r="F26" s="55"/>
      <c r="G26" s="52"/>
      <c r="H26" s="52"/>
      <c r="I26" s="52"/>
      <c r="J26" s="18"/>
      <c r="K26" s="18"/>
      <c r="L26" s="18"/>
      <c r="M26" s="18"/>
    </row>
    <row r="27" spans="1:13" x14ac:dyDescent="0.15">
      <c r="A27" s="52"/>
      <c r="B27" s="52"/>
      <c r="C27" s="56"/>
      <c r="D27" s="52"/>
      <c r="E27" s="52"/>
      <c r="F27" s="55"/>
      <c r="G27" s="52"/>
      <c r="H27" s="52"/>
      <c r="I27" s="52"/>
      <c r="J27" s="18"/>
      <c r="K27" s="18"/>
      <c r="L27" s="18"/>
      <c r="M27" s="18"/>
    </row>
    <row r="28" spans="1:13" x14ac:dyDescent="0.15">
      <c r="A28" s="52"/>
      <c r="B28" s="52"/>
      <c r="C28" s="56"/>
      <c r="D28" s="52"/>
      <c r="E28" s="52"/>
      <c r="F28" s="55"/>
      <c r="G28" s="52"/>
      <c r="H28" s="52"/>
      <c r="I28" s="52"/>
      <c r="J28" s="18"/>
      <c r="K28" s="18"/>
      <c r="L28" s="18"/>
      <c r="M28" s="18"/>
    </row>
    <row r="29" spans="1:13" x14ac:dyDescent="0.15">
      <c r="A29" s="52"/>
      <c r="B29" s="52"/>
      <c r="C29" s="56"/>
      <c r="D29" s="52"/>
      <c r="E29" s="52"/>
      <c r="F29" s="55"/>
      <c r="G29" s="52"/>
      <c r="H29" s="52"/>
      <c r="I29" s="52"/>
      <c r="J29" s="18"/>
      <c r="K29" s="18"/>
      <c r="L29" s="18"/>
      <c r="M29" s="18"/>
    </row>
    <row r="30" spans="1:13" x14ac:dyDescent="0.15">
      <c r="A30" s="52"/>
      <c r="B30" s="52"/>
      <c r="C30" s="52"/>
      <c r="D30" s="52"/>
      <c r="E30" s="52"/>
      <c r="F30" s="55"/>
      <c r="G30" s="52"/>
      <c r="H30" s="52"/>
      <c r="I30" s="56"/>
      <c r="J30" s="18"/>
      <c r="K30" s="18"/>
      <c r="L30" s="18"/>
      <c r="M30" s="18"/>
    </row>
    <row r="31" spans="1:13" x14ac:dyDescent="0.15">
      <c r="A31" s="52"/>
      <c r="B31" s="52"/>
      <c r="C31" s="52"/>
      <c r="D31" s="52"/>
      <c r="E31" s="52"/>
      <c r="F31" s="52"/>
      <c r="G31" s="52"/>
      <c r="H31" s="52"/>
      <c r="I31" s="52"/>
      <c r="J31" s="18"/>
      <c r="K31" s="18"/>
      <c r="L31" s="18"/>
      <c r="M31" s="18"/>
    </row>
    <row r="32" spans="1:13" x14ac:dyDescent="0.15">
      <c r="A32" s="52"/>
      <c r="B32" s="52"/>
      <c r="C32" s="52"/>
      <c r="D32" s="52"/>
      <c r="E32" s="52"/>
      <c r="F32" s="52"/>
      <c r="G32" s="52"/>
      <c r="H32" s="52"/>
      <c r="I32" s="52"/>
      <c r="J32" s="18"/>
      <c r="K32" s="18"/>
      <c r="L32" s="18"/>
      <c r="M32" s="18"/>
    </row>
    <row r="33" spans="1:13" x14ac:dyDescent="0.15">
      <c r="A33" s="54"/>
      <c r="B33" s="52"/>
      <c r="C33" s="52"/>
      <c r="D33" s="52"/>
      <c r="E33" s="52"/>
      <c r="F33" s="52"/>
      <c r="G33" s="52"/>
      <c r="H33" s="52"/>
      <c r="I33" s="52"/>
      <c r="J33" s="18"/>
      <c r="K33" s="18"/>
      <c r="L33" s="18"/>
      <c r="M33" s="18"/>
    </row>
    <row r="34" spans="1:13" x14ac:dyDescent="0.15">
      <c r="A34" s="52"/>
      <c r="B34" s="52"/>
      <c r="C34" s="52"/>
      <c r="D34" s="52"/>
      <c r="E34" s="52"/>
      <c r="F34" s="52"/>
      <c r="G34" s="52"/>
      <c r="H34" s="52"/>
      <c r="I34" s="52"/>
      <c r="J34" s="18"/>
      <c r="K34" s="18"/>
      <c r="L34" s="18"/>
      <c r="M34" s="18"/>
    </row>
    <row r="35" spans="1:13" x14ac:dyDescent="0.15">
      <c r="A35" s="52"/>
      <c r="B35" s="52"/>
      <c r="C35" s="52"/>
      <c r="D35" s="52"/>
      <c r="E35" s="52"/>
      <c r="F35" s="52"/>
      <c r="G35" s="52"/>
      <c r="H35" s="52"/>
      <c r="I35" s="52"/>
      <c r="J35" s="18"/>
      <c r="K35" s="18"/>
      <c r="L35" s="18"/>
      <c r="M35" s="18"/>
    </row>
    <row r="36" spans="1:13" x14ac:dyDescent="0.15">
      <c r="A36" s="52"/>
      <c r="B36" s="52"/>
      <c r="C36" s="52"/>
      <c r="D36" s="52"/>
      <c r="E36" s="52"/>
      <c r="F36" s="52"/>
      <c r="G36" s="52"/>
      <c r="H36" s="52"/>
      <c r="I36" s="52"/>
      <c r="J36" s="18"/>
      <c r="K36" s="18"/>
      <c r="L36" s="18"/>
      <c r="M36" s="18"/>
    </row>
    <row r="37" spans="1:13" x14ac:dyDescent="0.15">
      <c r="A37" s="52"/>
      <c r="B37" s="52"/>
      <c r="C37" s="52"/>
      <c r="D37" s="52"/>
      <c r="E37" s="52"/>
      <c r="F37" s="52"/>
      <c r="G37" s="52"/>
      <c r="H37" s="52"/>
      <c r="I37" s="52"/>
      <c r="J37" s="18"/>
      <c r="K37" s="18"/>
      <c r="L37" s="18"/>
      <c r="M37" s="18"/>
    </row>
    <row r="38" spans="1:13" x14ac:dyDescent="0.15">
      <c r="A38" s="52"/>
      <c r="B38" s="52"/>
      <c r="C38" s="52"/>
      <c r="D38" s="52"/>
      <c r="E38" s="52"/>
      <c r="F38" s="52"/>
      <c r="G38" s="52"/>
      <c r="H38" s="52"/>
      <c r="I38" s="52"/>
      <c r="J38" s="18"/>
      <c r="K38" s="18"/>
      <c r="L38" s="18"/>
      <c r="M38" s="18"/>
    </row>
    <row r="39" spans="1:13" x14ac:dyDescent="0.15">
      <c r="A39" s="54"/>
      <c r="B39" s="52"/>
      <c r="C39" s="52"/>
      <c r="D39" s="52"/>
      <c r="E39" s="52"/>
      <c r="F39" s="52"/>
      <c r="G39" s="52"/>
      <c r="H39" s="52"/>
      <c r="I39" s="52"/>
      <c r="J39" s="18"/>
      <c r="K39" s="18"/>
      <c r="L39" s="18"/>
      <c r="M39" s="18"/>
    </row>
    <row r="40" spans="1:13" x14ac:dyDescent="0.15">
      <c r="A40" s="54"/>
      <c r="B40" s="52"/>
      <c r="C40" s="52"/>
      <c r="D40" s="52"/>
      <c r="E40" s="52"/>
      <c r="F40" s="52"/>
      <c r="G40" s="52"/>
      <c r="H40" s="52"/>
      <c r="I40" s="52"/>
      <c r="J40" s="18"/>
      <c r="K40" s="18"/>
      <c r="L40" s="18"/>
      <c r="M40" s="18"/>
    </row>
    <row r="41" spans="1:13" x14ac:dyDescent="0.15">
      <c r="A41" s="52"/>
      <c r="B41" s="52"/>
      <c r="C41" s="52"/>
      <c r="D41" s="55"/>
      <c r="E41" s="52"/>
      <c r="F41" s="52"/>
      <c r="G41" s="52"/>
      <c r="H41" s="52"/>
      <c r="I41" s="52"/>
      <c r="J41" s="18"/>
      <c r="K41" s="18"/>
      <c r="L41" s="18"/>
      <c r="M41" s="18"/>
    </row>
    <row r="42" spans="1:13" x14ac:dyDescent="0.15">
      <c r="A42" s="52"/>
      <c r="B42" s="52"/>
      <c r="C42" s="56"/>
      <c r="D42" s="55"/>
      <c r="E42" s="52"/>
      <c r="F42" s="52"/>
      <c r="G42" s="52"/>
      <c r="H42" s="56"/>
      <c r="I42" s="52"/>
      <c r="J42" s="18"/>
      <c r="K42" s="18"/>
      <c r="L42" s="18"/>
      <c r="M42" s="18"/>
    </row>
    <row r="43" spans="1:13" x14ac:dyDescent="0.15">
      <c r="A43" s="52"/>
      <c r="B43" s="52"/>
      <c r="C43" s="56"/>
      <c r="D43" s="55"/>
      <c r="E43" s="52"/>
      <c r="F43" s="52"/>
      <c r="G43" s="52"/>
      <c r="H43" s="52"/>
      <c r="I43" s="52"/>
      <c r="J43" s="18"/>
      <c r="K43" s="18"/>
      <c r="L43" s="18"/>
      <c r="M43" s="18"/>
    </row>
    <row r="44" spans="1:13" x14ac:dyDescent="0.15">
      <c r="A44" s="52"/>
      <c r="B44" s="52"/>
      <c r="C44" s="56"/>
      <c r="D44" s="55"/>
      <c r="E44" s="52"/>
      <c r="F44" s="52"/>
      <c r="G44" s="52"/>
      <c r="H44" s="52"/>
      <c r="I44" s="52"/>
      <c r="J44" s="18"/>
      <c r="K44" s="18"/>
      <c r="L44" s="18"/>
      <c r="M44" s="18"/>
    </row>
    <row r="45" spans="1:13" x14ac:dyDescent="0.15">
      <c r="A45" s="52"/>
      <c r="B45" s="52"/>
      <c r="C45" s="52"/>
      <c r="D45" s="52"/>
      <c r="E45" s="52"/>
      <c r="F45" s="52"/>
      <c r="G45" s="56"/>
      <c r="H45" s="52"/>
      <c r="I45" s="52"/>
      <c r="J45" s="18"/>
      <c r="K45" s="18"/>
      <c r="L45" s="18"/>
      <c r="M45" s="18"/>
    </row>
    <row r="46" spans="1:13" x14ac:dyDescent="0.15">
      <c r="A46" s="52"/>
      <c r="B46" s="52"/>
      <c r="C46" s="52"/>
      <c r="D46" s="52"/>
      <c r="E46" s="52"/>
      <c r="F46" s="52"/>
      <c r="G46" s="52"/>
      <c r="H46" s="52"/>
      <c r="I46" s="52"/>
      <c r="J46" s="18"/>
      <c r="K46" s="18"/>
      <c r="L46" s="18"/>
      <c r="M46" s="18"/>
    </row>
    <row r="47" spans="1:13" x14ac:dyDescent="0.15">
      <c r="A47" s="54"/>
      <c r="B47" s="52"/>
      <c r="C47" s="52"/>
      <c r="D47" s="52"/>
      <c r="E47" s="52"/>
      <c r="F47" s="52"/>
      <c r="G47" s="52"/>
      <c r="H47" s="52"/>
      <c r="I47" s="52"/>
      <c r="J47" s="18"/>
      <c r="K47" s="18"/>
      <c r="L47" s="18"/>
      <c r="M47" s="18"/>
    </row>
    <row r="48" spans="1:13" x14ac:dyDescent="0.15">
      <c r="A48" s="52"/>
      <c r="B48" s="52"/>
      <c r="C48" s="52"/>
      <c r="D48" s="52"/>
      <c r="E48" s="52"/>
      <c r="F48" s="52"/>
      <c r="G48" s="52"/>
      <c r="H48" s="52"/>
      <c r="I48" s="52"/>
      <c r="J48" s="18"/>
      <c r="K48" s="18"/>
      <c r="L48" s="18"/>
      <c r="M48" s="18"/>
    </row>
    <row r="49" spans="1:13" x14ac:dyDescent="0.15">
      <c r="A49" s="52"/>
      <c r="B49" s="52"/>
      <c r="C49" s="52"/>
      <c r="D49" s="52"/>
      <c r="E49" s="52"/>
      <c r="F49" s="52"/>
      <c r="G49" s="52"/>
      <c r="H49" s="52"/>
      <c r="I49" s="52"/>
      <c r="J49" s="18"/>
      <c r="K49" s="18"/>
      <c r="L49" s="18"/>
      <c r="M49" s="18"/>
    </row>
    <row r="50" spans="1:13" x14ac:dyDescent="0.15">
      <c r="A50" s="52"/>
      <c r="B50" s="52"/>
      <c r="C50" s="52"/>
      <c r="D50" s="52"/>
      <c r="E50" s="52"/>
      <c r="F50" s="52"/>
      <c r="G50" s="52"/>
      <c r="H50" s="52"/>
      <c r="I50" s="52"/>
      <c r="J50" s="18"/>
      <c r="K50" s="18"/>
      <c r="L50" s="18"/>
      <c r="M50" s="18"/>
    </row>
    <row r="51" spans="1:13" x14ac:dyDescent="0.15">
      <c r="A51" s="52"/>
      <c r="B51" s="52"/>
      <c r="C51" s="52"/>
      <c r="D51" s="52"/>
      <c r="E51" s="52"/>
      <c r="F51" s="52"/>
      <c r="G51" s="52"/>
      <c r="H51" s="52"/>
      <c r="I51" s="52"/>
      <c r="J51" s="18"/>
      <c r="K51" s="18"/>
      <c r="L51" s="18"/>
      <c r="M51" s="18"/>
    </row>
    <row r="52" spans="1:13" x14ac:dyDescent="0.15">
      <c r="A52" s="52"/>
      <c r="B52" s="52"/>
      <c r="C52" s="52"/>
      <c r="D52" s="52"/>
      <c r="E52" s="52"/>
      <c r="F52" s="52"/>
      <c r="G52" s="52"/>
      <c r="H52" s="52"/>
      <c r="I52" s="52"/>
      <c r="J52" s="18"/>
      <c r="K52" s="18"/>
      <c r="L52" s="18"/>
      <c r="M52" s="18"/>
    </row>
    <row r="53" spans="1:13" x14ac:dyDescent="0.15">
      <c r="A53" s="52"/>
      <c r="B53" s="52"/>
      <c r="C53" s="52"/>
      <c r="D53" s="52"/>
      <c r="E53" s="52"/>
      <c r="F53" s="52"/>
      <c r="G53" s="56"/>
      <c r="H53" s="52"/>
      <c r="I53" s="52"/>
      <c r="J53" s="18"/>
      <c r="K53" s="18"/>
      <c r="L53" s="18"/>
      <c r="M53" s="18"/>
    </row>
    <row r="54" spans="1:13" x14ac:dyDescent="0.15">
      <c r="A54" s="52"/>
      <c r="B54" s="52"/>
      <c r="C54" s="52"/>
      <c r="D54" s="52"/>
      <c r="E54" s="52"/>
      <c r="F54" s="52"/>
      <c r="G54" s="52"/>
      <c r="H54" s="52"/>
      <c r="I54" s="52"/>
      <c r="J54" s="18"/>
      <c r="K54" s="18"/>
      <c r="L54" s="18"/>
      <c r="M54" s="18"/>
    </row>
    <row r="55" spans="1:13" x14ac:dyDescent="0.15">
      <c r="A55" s="52"/>
      <c r="B55" s="52"/>
      <c r="C55" s="52"/>
      <c r="D55" s="55"/>
      <c r="E55" s="52"/>
      <c r="F55" s="52"/>
      <c r="G55" s="52"/>
      <c r="H55" s="52"/>
      <c r="I55" s="52"/>
      <c r="J55" s="18"/>
      <c r="K55" s="18"/>
      <c r="L55" s="18"/>
      <c r="M55" s="18"/>
    </row>
    <row r="56" spans="1:13" x14ac:dyDescent="0.15">
      <c r="A56" s="52"/>
      <c r="B56" s="52"/>
      <c r="C56" s="56"/>
      <c r="D56" s="55"/>
      <c r="E56" s="52"/>
      <c r="F56" s="52"/>
      <c r="G56" s="52"/>
      <c r="H56" s="52"/>
      <c r="I56" s="52"/>
      <c r="J56" s="18"/>
      <c r="K56" s="18"/>
      <c r="L56" s="18"/>
      <c r="M56" s="18"/>
    </row>
    <row r="57" spans="1:13" x14ac:dyDescent="0.15">
      <c r="A57" s="52"/>
      <c r="B57" s="52"/>
      <c r="C57" s="56"/>
      <c r="D57" s="55"/>
      <c r="E57" s="52"/>
      <c r="F57" s="52"/>
      <c r="G57" s="52"/>
      <c r="H57" s="52"/>
      <c r="I57" s="52"/>
      <c r="J57" s="18"/>
      <c r="K57" s="18"/>
      <c r="L57" s="18"/>
      <c r="M57" s="18"/>
    </row>
    <row r="58" spans="1:13" x14ac:dyDescent="0.15">
      <c r="A58" s="52"/>
      <c r="B58" s="52"/>
      <c r="C58" s="56"/>
      <c r="D58" s="55"/>
      <c r="E58" s="52"/>
      <c r="F58" s="52"/>
      <c r="G58" s="52"/>
      <c r="H58" s="52"/>
      <c r="I58" s="52"/>
      <c r="J58" s="18"/>
      <c r="K58" s="18"/>
      <c r="L58" s="18"/>
      <c r="M58" s="18"/>
    </row>
    <row r="59" spans="1:13" x14ac:dyDescent="0.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</row>
    <row r="60" spans="1:13" x14ac:dyDescent="0.1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</row>
    <row r="61" spans="1:13" x14ac:dyDescent="0.1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</row>
    <row r="62" spans="1:13" x14ac:dyDescent="0.1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</row>
    <row r="63" spans="1:13" x14ac:dyDescent="0.1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</row>
    <row r="64" spans="1:13" x14ac:dyDescent="0.1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1:13" x14ac:dyDescent="0.1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spans="1:13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x14ac:dyDescent="0.1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3" x14ac:dyDescent="0.1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1:13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spans="1:13" x14ac:dyDescent="0.1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</row>
    <row r="71" spans="1:13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</row>
    <row r="72" spans="1:13" x14ac:dyDescent="0.1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</row>
    <row r="73" spans="1:13" x14ac:dyDescent="0.1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</row>
    <row r="74" spans="1:13" x14ac:dyDescent="0.1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</row>
    <row r="75" spans="1:13" x14ac:dyDescent="0.1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</row>
    <row r="76" spans="1:13" x14ac:dyDescent="0.1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x14ac:dyDescent="0.1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x14ac:dyDescent="0.1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 x14ac:dyDescent="0.1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1:13" x14ac:dyDescent="0.1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13" x14ac:dyDescent="0.1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1:13" x14ac:dyDescent="0.1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83" spans="1:13" x14ac:dyDescent="0.1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</row>
    <row r="84" spans="1:13" x14ac:dyDescent="0.1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</row>
  </sheetData>
  <phoneticPr fontId="9" type="noConversion"/>
  <pageMargins left="0.75" right="0.75" top="1" bottom="1" header="0.5" footer="0.5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Ruler="0" workbookViewId="0">
      <selection activeCell="A21" sqref="A21"/>
    </sheetView>
  </sheetViews>
  <sheetFormatPr baseColWidth="10" defaultColWidth="8.83203125" defaultRowHeight="13" x14ac:dyDescent="0.15"/>
  <cols>
    <col min="3" max="3" width="24.33203125" bestFit="1" customWidth="1"/>
    <col min="4" max="4" width="11.33203125" bestFit="1" customWidth="1"/>
    <col min="5" max="5" width="10.1640625" bestFit="1" customWidth="1"/>
    <col min="6" max="6" width="16" bestFit="1" customWidth="1"/>
  </cols>
  <sheetData>
    <row r="1" spans="1:9" x14ac:dyDescent="0.15">
      <c r="A1" s="80" t="s">
        <v>29</v>
      </c>
    </row>
    <row r="2" spans="1:9" x14ac:dyDescent="0.15">
      <c r="A2" s="22"/>
      <c r="B2" s="9"/>
      <c r="C2" s="9"/>
      <c r="D2" s="9"/>
      <c r="E2" s="9"/>
      <c r="F2" s="9"/>
      <c r="G2" s="9"/>
      <c r="H2" s="9"/>
      <c r="I2" s="9"/>
    </row>
    <row r="3" spans="1:9" x14ac:dyDescent="0.15">
      <c r="A3" s="22" t="s">
        <v>31</v>
      </c>
      <c r="B3" s="9"/>
      <c r="C3" s="9"/>
      <c r="D3" s="9"/>
      <c r="E3" s="9"/>
      <c r="F3" s="9"/>
      <c r="G3" s="9"/>
      <c r="H3" s="9"/>
      <c r="I3" s="9"/>
    </row>
    <row r="4" spans="1:9" x14ac:dyDescent="0.15">
      <c r="A4" s="22" t="s">
        <v>32</v>
      </c>
      <c r="B4" s="9"/>
      <c r="C4" s="9"/>
      <c r="D4" s="9"/>
      <c r="E4" s="9"/>
      <c r="F4" s="9"/>
      <c r="G4" s="9"/>
      <c r="H4" s="9"/>
      <c r="I4" s="9"/>
    </row>
    <row r="5" spans="1:9" x14ac:dyDescent="0.15">
      <c r="A5" s="41" t="s">
        <v>77</v>
      </c>
      <c r="B5" s="9"/>
      <c r="C5" s="9"/>
      <c r="D5" s="19"/>
      <c r="E5" s="9"/>
      <c r="F5" s="9"/>
      <c r="G5" s="9"/>
      <c r="H5" s="9"/>
      <c r="I5" s="9"/>
    </row>
    <row r="6" spans="1:9" x14ac:dyDescent="0.15">
      <c r="A6" s="41" t="s">
        <v>41</v>
      </c>
      <c r="B6" s="9"/>
      <c r="C6" s="9"/>
      <c r="D6" s="9"/>
      <c r="E6" s="9"/>
      <c r="F6" s="9"/>
      <c r="G6" s="9"/>
      <c r="H6" s="9"/>
      <c r="I6" s="9"/>
    </row>
    <row r="7" spans="1:9" x14ac:dyDescent="0.15">
      <c r="A7" s="41" t="s">
        <v>33</v>
      </c>
      <c r="B7" s="9"/>
      <c r="C7" s="9"/>
      <c r="D7" s="9"/>
      <c r="E7" s="9"/>
      <c r="F7" s="9"/>
      <c r="G7" s="9"/>
      <c r="H7" s="9"/>
      <c r="I7" s="9"/>
    </row>
    <row r="8" spans="1:9" x14ac:dyDescent="0.15">
      <c r="A8" s="9"/>
      <c r="B8" s="9"/>
      <c r="C8" s="9"/>
      <c r="D8" s="9"/>
      <c r="E8" s="9"/>
      <c r="F8" s="9"/>
      <c r="G8" s="9"/>
      <c r="H8" s="9"/>
      <c r="I8" s="9"/>
    </row>
    <row r="9" spans="1:9" x14ac:dyDescent="0.15">
      <c r="A9" s="82" t="s">
        <v>34</v>
      </c>
      <c r="B9" s="9"/>
      <c r="C9" s="9"/>
      <c r="D9" s="9"/>
      <c r="E9" s="9"/>
      <c r="F9" s="9"/>
      <c r="G9" s="9"/>
      <c r="H9" s="9"/>
      <c r="I9" s="9"/>
    </row>
    <row r="10" spans="1:9" x14ac:dyDescent="0.15">
      <c r="A10" s="82" t="s">
        <v>35</v>
      </c>
      <c r="B10" s="9"/>
      <c r="C10" s="9"/>
      <c r="D10" s="9"/>
      <c r="E10" s="9"/>
      <c r="F10" s="9"/>
      <c r="G10" s="9"/>
      <c r="H10" s="9"/>
      <c r="I10" s="9"/>
    </row>
    <row r="11" spans="1:9" x14ac:dyDescent="0.15">
      <c r="A11" s="82" t="s">
        <v>36</v>
      </c>
      <c r="B11" s="9"/>
      <c r="C11" s="9"/>
      <c r="D11" s="9"/>
      <c r="E11" s="9"/>
      <c r="F11" s="9"/>
      <c r="G11" s="9"/>
      <c r="H11" s="9"/>
      <c r="I11" s="9"/>
    </row>
    <row r="12" spans="1:9" x14ac:dyDescent="0.15">
      <c r="A12" s="9"/>
      <c r="B12" s="9"/>
      <c r="C12" s="9"/>
      <c r="D12" s="9"/>
      <c r="E12" s="9"/>
      <c r="F12" s="9"/>
      <c r="G12" s="9"/>
      <c r="H12" s="9"/>
      <c r="I12" s="9"/>
    </row>
    <row r="13" spans="1:9" x14ac:dyDescent="0.15">
      <c r="A13" s="41" t="s">
        <v>76</v>
      </c>
      <c r="B13" s="9"/>
      <c r="C13" s="9"/>
      <c r="D13" s="94"/>
      <c r="E13" s="94"/>
      <c r="F13" s="94"/>
      <c r="G13" s="9"/>
      <c r="H13" s="9"/>
      <c r="I13" s="9"/>
    </row>
    <row r="14" spans="1:9" x14ac:dyDescent="0.15">
      <c r="A14" s="9"/>
      <c r="B14" s="9"/>
      <c r="C14" s="9"/>
      <c r="D14" s="95" t="s">
        <v>40</v>
      </c>
      <c r="E14" s="94"/>
      <c r="F14" s="94"/>
      <c r="G14" s="9"/>
      <c r="H14" s="9"/>
      <c r="I14" s="9"/>
    </row>
    <row r="15" spans="1:9" x14ac:dyDescent="0.15">
      <c r="A15" s="9"/>
      <c r="B15" s="9"/>
      <c r="C15" s="22" t="s">
        <v>37</v>
      </c>
      <c r="D15" s="94">
        <v>10000</v>
      </c>
      <c r="E15" s="77"/>
      <c r="F15" s="77"/>
      <c r="G15" s="9"/>
      <c r="H15" s="9"/>
      <c r="I15" s="9"/>
    </row>
    <row r="16" spans="1:9" x14ac:dyDescent="0.15">
      <c r="A16" s="9"/>
      <c r="B16" s="9"/>
      <c r="C16" s="22" t="s">
        <v>38</v>
      </c>
      <c r="D16" s="77">
        <v>5000</v>
      </c>
      <c r="E16" s="9"/>
      <c r="F16" s="9"/>
      <c r="G16" s="9"/>
      <c r="H16" s="9"/>
      <c r="I16" s="9"/>
    </row>
    <row r="17" spans="1:9" x14ac:dyDescent="0.15">
      <c r="A17" s="9"/>
      <c r="B17" s="9"/>
      <c r="C17" s="22" t="s">
        <v>39</v>
      </c>
      <c r="D17" s="77">
        <v>30000</v>
      </c>
      <c r="E17" s="9"/>
      <c r="F17" s="9"/>
      <c r="G17" s="9"/>
      <c r="H17" s="9"/>
      <c r="I17" s="9"/>
    </row>
    <row r="18" spans="1:9" x14ac:dyDescent="0.15">
      <c r="A18" s="9"/>
      <c r="B18" s="9"/>
      <c r="C18" s="9"/>
      <c r="D18" s="9"/>
      <c r="E18" s="9"/>
      <c r="F18" s="9"/>
      <c r="G18" s="9"/>
      <c r="H18" s="9"/>
      <c r="I18" s="9"/>
    </row>
    <row r="19" spans="1:9" x14ac:dyDescent="0.15">
      <c r="A19" s="22" t="s">
        <v>42</v>
      </c>
      <c r="B19" s="9"/>
      <c r="C19" s="9"/>
      <c r="D19" s="9"/>
      <c r="E19" s="9"/>
      <c r="F19" s="9"/>
      <c r="G19" s="9"/>
      <c r="H19" s="9"/>
      <c r="I19" s="9"/>
    </row>
    <row r="20" spans="1:9" x14ac:dyDescent="0.15">
      <c r="A20" s="9"/>
      <c r="B20" s="9"/>
      <c r="C20" s="9"/>
      <c r="D20" s="94"/>
      <c r="E20" s="9"/>
      <c r="F20" s="9"/>
      <c r="G20" s="9"/>
      <c r="H20" s="9"/>
      <c r="I20" s="9"/>
    </row>
    <row r="21" spans="1:9" x14ac:dyDescent="0.15">
      <c r="A21" s="9"/>
      <c r="B21" s="9"/>
      <c r="C21" s="9"/>
      <c r="D21" s="94"/>
      <c r="E21" s="9"/>
      <c r="F21" s="9"/>
      <c r="G21" s="9"/>
      <c r="H21" s="9"/>
      <c r="I21" s="9"/>
    </row>
    <row r="22" spans="1:9" x14ac:dyDescent="0.15">
      <c r="A22" s="9"/>
      <c r="B22" s="9"/>
      <c r="C22" s="9"/>
      <c r="D22" s="94"/>
      <c r="E22" s="9"/>
      <c r="F22" s="9"/>
      <c r="G22" s="9"/>
      <c r="H22" s="9"/>
      <c r="I22" s="9"/>
    </row>
    <row r="23" spans="1:9" x14ac:dyDescent="0.15">
      <c r="A23" s="9"/>
      <c r="B23" s="9"/>
      <c r="C23" s="9"/>
      <c r="D23" s="94"/>
      <c r="E23" s="9"/>
      <c r="F23" s="9"/>
      <c r="G23" s="9"/>
      <c r="H23" s="9"/>
      <c r="I23" s="9"/>
    </row>
    <row r="24" spans="1:9" x14ac:dyDescent="0.15">
      <c r="A24" s="9"/>
      <c r="B24" s="9"/>
      <c r="C24" s="9"/>
      <c r="D24" s="9"/>
      <c r="E24" s="9"/>
      <c r="F24" s="9"/>
      <c r="G24" s="9"/>
      <c r="H24" s="9"/>
      <c r="I24" s="9"/>
    </row>
    <row r="25" spans="1:9" x14ac:dyDescent="0.15">
      <c r="A25" s="9"/>
      <c r="B25" s="9"/>
      <c r="C25" s="9"/>
      <c r="D25" s="9"/>
      <c r="E25" s="9"/>
      <c r="F25" s="9"/>
      <c r="G25" s="9"/>
      <c r="H25" s="9"/>
      <c r="I25" s="9"/>
    </row>
    <row r="26" spans="1:9" x14ac:dyDescent="0.15">
      <c r="A26" s="9"/>
      <c r="B26" s="9"/>
      <c r="C26" s="9"/>
      <c r="D26" s="9"/>
      <c r="E26" s="9"/>
      <c r="F26" s="9"/>
      <c r="G26" s="9"/>
      <c r="H26" s="9"/>
      <c r="I26" s="9"/>
    </row>
    <row r="27" spans="1:9" x14ac:dyDescent="0.15">
      <c r="A27" s="9"/>
      <c r="B27" s="9"/>
      <c r="C27" s="9"/>
      <c r="D27" s="9"/>
      <c r="E27" s="9"/>
      <c r="F27" s="9"/>
      <c r="G27" s="9"/>
      <c r="H27" s="9"/>
      <c r="I27" s="9"/>
    </row>
    <row r="28" spans="1:9" x14ac:dyDescent="0.15">
      <c r="A28" s="9"/>
      <c r="B28" s="9"/>
      <c r="C28" s="9"/>
      <c r="D28" s="9"/>
      <c r="E28" s="9"/>
      <c r="F28" s="9"/>
      <c r="G28" s="9"/>
      <c r="H28" s="9"/>
      <c r="I28" s="9"/>
    </row>
    <row r="29" spans="1:9" x14ac:dyDescent="0.15">
      <c r="A29" s="9"/>
      <c r="B29" s="9"/>
      <c r="C29" s="9"/>
      <c r="D29" s="9"/>
      <c r="E29" s="9"/>
      <c r="F29" s="9"/>
      <c r="G29" s="9"/>
      <c r="H29" s="9"/>
      <c r="I29" s="9"/>
    </row>
    <row r="30" spans="1:9" x14ac:dyDescent="0.15">
      <c r="A30" s="9"/>
      <c r="B30" s="9"/>
      <c r="C30" s="9"/>
      <c r="D30" s="9"/>
      <c r="E30" s="9"/>
      <c r="F30" s="9"/>
      <c r="G30" s="9"/>
      <c r="H30" s="9"/>
      <c r="I30" s="9"/>
    </row>
    <row r="31" spans="1:9" x14ac:dyDescent="0.15">
      <c r="A31" s="9"/>
      <c r="B31" s="9"/>
      <c r="C31" s="9"/>
      <c r="D31" s="9"/>
      <c r="E31" s="9"/>
      <c r="F31" s="9"/>
      <c r="G31" s="9"/>
      <c r="H31" s="9"/>
      <c r="I31" s="9"/>
    </row>
  </sheetData>
  <phoneticPr fontId="9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83"/>
  <sheetViews>
    <sheetView showRuler="0" topLeftCell="A8" zoomScale="110" zoomScaleNormal="110" zoomScalePageLayoutView="110" workbookViewId="0">
      <selection activeCell="A26" sqref="A26:A27"/>
    </sheetView>
  </sheetViews>
  <sheetFormatPr baseColWidth="10" defaultColWidth="8.83203125" defaultRowHeight="13" x14ac:dyDescent="0.15"/>
  <cols>
    <col min="1" max="1" width="42.33203125" customWidth="1"/>
    <col min="2" max="2" width="12.83203125" customWidth="1"/>
    <col min="3" max="3" width="11.33203125" bestFit="1" customWidth="1"/>
    <col min="4" max="4" width="11.5" customWidth="1"/>
    <col min="5" max="5" width="10.33203125" bestFit="1" customWidth="1"/>
  </cols>
  <sheetData>
    <row r="1" spans="1:11" ht="16" x14ac:dyDescent="0.2">
      <c r="A1" s="23" t="s">
        <v>48</v>
      </c>
      <c r="B1" s="9"/>
      <c r="C1" s="9"/>
      <c r="D1" s="9"/>
      <c r="E1" s="9"/>
    </row>
    <row r="2" spans="1:11" x14ac:dyDescent="0.15">
      <c r="A2" s="24"/>
      <c r="B2" s="9"/>
      <c r="C2" s="9"/>
      <c r="D2" s="9"/>
      <c r="E2" s="9"/>
    </row>
    <row r="3" spans="1:11" x14ac:dyDescent="0.15">
      <c r="A3" s="22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15">
      <c r="A4" s="22" t="s">
        <v>78</v>
      </c>
      <c r="B4" s="25"/>
      <c r="C4" s="25"/>
      <c r="D4" s="25"/>
      <c r="E4" s="9"/>
      <c r="F4" s="9"/>
      <c r="G4" s="9"/>
      <c r="H4" s="9"/>
      <c r="I4" s="9"/>
      <c r="J4" s="9"/>
      <c r="K4" s="9"/>
    </row>
    <row r="5" spans="1:11" x14ac:dyDescent="0.15">
      <c r="A5" s="22" t="s">
        <v>79</v>
      </c>
      <c r="B5" s="9"/>
      <c r="C5" s="10"/>
      <c r="D5" s="111"/>
      <c r="E5" s="112"/>
      <c r="F5" s="9"/>
      <c r="G5" s="9"/>
      <c r="H5" s="9"/>
      <c r="I5" s="9"/>
      <c r="J5" s="9"/>
      <c r="K5" s="9"/>
    </row>
    <row r="6" spans="1:11" x14ac:dyDescent="0.15">
      <c r="A6" s="9"/>
      <c r="B6" s="11"/>
      <c r="C6" s="26"/>
      <c r="D6" s="26"/>
      <c r="E6" s="9"/>
      <c r="F6" s="9"/>
      <c r="G6" s="9"/>
      <c r="H6" s="9"/>
      <c r="I6" s="9"/>
      <c r="J6" s="9"/>
      <c r="K6" s="9"/>
    </row>
    <row r="7" spans="1:11" x14ac:dyDescent="0.15">
      <c r="A7" s="22" t="s">
        <v>80</v>
      </c>
      <c r="B7" s="77"/>
      <c r="C7" s="78"/>
      <c r="D7" s="79"/>
      <c r="E7" s="40"/>
      <c r="F7" s="39"/>
      <c r="G7" s="40"/>
      <c r="H7" s="9"/>
      <c r="I7" s="9"/>
      <c r="J7" s="9"/>
      <c r="K7" s="9"/>
    </row>
    <row r="8" spans="1:11" x14ac:dyDescent="0.15">
      <c r="A8" s="41" t="s">
        <v>81</v>
      </c>
      <c r="B8" s="77"/>
      <c r="C8" s="78"/>
      <c r="D8" s="79"/>
      <c r="E8" s="40"/>
      <c r="F8" s="39"/>
      <c r="G8" s="40"/>
      <c r="H8" s="9"/>
      <c r="I8" s="9"/>
      <c r="J8" s="9"/>
      <c r="K8" s="9"/>
    </row>
    <row r="9" spans="1:11" x14ac:dyDescent="0.15">
      <c r="A9" s="41" t="s">
        <v>82</v>
      </c>
      <c r="B9" s="77"/>
      <c r="C9" s="78"/>
      <c r="D9" s="78"/>
      <c r="E9" s="78"/>
      <c r="F9" s="39"/>
      <c r="G9" s="40"/>
      <c r="H9" s="9"/>
      <c r="I9" s="9"/>
      <c r="J9" s="9"/>
      <c r="K9" s="9"/>
    </row>
    <row r="10" spans="1:11" x14ac:dyDescent="0.15">
      <c r="A10" s="18"/>
      <c r="B10" s="77"/>
      <c r="C10" s="78"/>
      <c r="D10" s="79"/>
      <c r="E10" s="96"/>
      <c r="F10" s="39"/>
      <c r="G10" s="40"/>
      <c r="H10" s="9"/>
      <c r="I10" s="9"/>
      <c r="J10" s="9"/>
      <c r="K10" s="9"/>
    </row>
    <row r="11" spans="1:11" x14ac:dyDescent="0.15">
      <c r="A11" s="41" t="s">
        <v>83</v>
      </c>
      <c r="B11" s="77"/>
      <c r="C11" s="78"/>
      <c r="D11" s="78"/>
      <c r="E11" s="78"/>
      <c r="F11" s="39"/>
      <c r="G11" s="40"/>
      <c r="H11" s="9"/>
      <c r="I11" s="9"/>
      <c r="J11" s="9"/>
      <c r="K11" s="9"/>
    </row>
    <row r="12" spans="1:11" x14ac:dyDescent="0.15">
      <c r="A12" s="9"/>
      <c r="B12" s="105" t="s">
        <v>84</v>
      </c>
      <c r="C12" s="106" t="s">
        <v>85</v>
      </c>
      <c r="D12" s="107" t="s">
        <v>86</v>
      </c>
      <c r="E12" s="40"/>
      <c r="F12" s="39"/>
      <c r="G12" s="40"/>
      <c r="H12" s="9"/>
      <c r="I12" s="9"/>
      <c r="J12" s="9"/>
      <c r="K12" s="9"/>
    </row>
    <row r="13" spans="1:11" x14ac:dyDescent="0.15">
      <c r="A13" s="82" t="s">
        <v>43</v>
      </c>
      <c r="B13" s="52">
        <v>35000</v>
      </c>
      <c r="C13" s="78">
        <v>110000</v>
      </c>
      <c r="D13" s="79">
        <v>200000</v>
      </c>
      <c r="E13" s="40"/>
      <c r="F13" s="39"/>
      <c r="G13" s="40"/>
      <c r="H13" s="9"/>
      <c r="I13" s="9"/>
      <c r="J13" s="9"/>
      <c r="K13" s="9"/>
    </row>
    <row r="14" spans="1:11" x14ac:dyDescent="0.15">
      <c r="A14" s="18"/>
      <c r="B14" s="18"/>
      <c r="C14" s="51"/>
      <c r="D14" s="39"/>
      <c r="E14" s="40"/>
      <c r="F14" s="39"/>
      <c r="G14" s="40"/>
      <c r="H14" s="9"/>
      <c r="I14" s="9"/>
      <c r="J14" s="9"/>
      <c r="K14" s="9"/>
    </row>
    <row r="15" spans="1:11" x14ac:dyDescent="0.15">
      <c r="A15" s="22" t="s">
        <v>19</v>
      </c>
      <c r="B15" s="18"/>
      <c r="C15" s="51"/>
      <c r="D15" s="39"/>
      <c r="E15" s="40"/>
      <c r="F15" s="39"/>
      <c r="G15" s="40"/>
      <c r="H15" s="9"/>
      <c r="I15" s="9"/>
      <c r="J15" s="9"/>
      <c r="K15" s="9"/>
    </row>
    <row r="16" spans="1:11" x14ac:dyDescent="0.15">
      <c r="A16" s="41" t="s">
        <v>91</v>
      </c>
      <c r="B16" s="52">
        <v>6000</v>
      </c>
      <c r="C16" s="78">
        <v>9000</v>
      </c>
      <c r="D16" s="79">
        <v>15000</v>
      </c>
      <c r="E16" s="40"/>
      <c r="F16" s="39"/>
      <c r="G16" s="40"/>
      <c r="H16" s="9"/>
      <c r="I16" s="9"/>
      <c r="J16" s="9"/>
      <c r="K16" s="9"/>
    </row>
    <row r="17" spans="1:11" x14ac:dyDescent="0.15">
      <c r="A17" s="9"/>
      <c r="B17" s="9"/>
      <c r="C17" s="51"/>
      <c r="D17" s="39"/>
      <c r="E17" s="40"/>
      <c r="F17" s="39"/>
      <c r="G17" s="40"/>
      <c r="H17" s="9"/>
      <c r="I17" s="9"/>
      <c r="J17" s="9"/>
      <c r="K17" s="9"/>
    </row>
    <row r="18" spans="1:11" x14ac:dyDescent="0.15">
      <c r="A18" s="88" t="s">
        <v>88</v>
      </c>
      <c r="B18" s="12"/>
      <c r="C18" s="108"/>
      <c r="D18" s="109"/>
      <c r="E18" s="40"/>
      <c r="F18" s="39"/>
      <c r="G18" s="40"/>
      <c r="H18" s="9"/>
      <c r="I18" s="9"/>
      <c r="J18" s="9"/>
      <c r="K18" s="9"/>
    </row>
    <row r="19" spans="1:11" x14ac:dyDescent="0.15">
      <c r="A19" s="41" t="s">
        <v>87</v>
      </c>
      <c r="B19" s="48">
        <v>0.13</v>
      </c>
      <c r="C19" s="48">
        <v>0.11</v>
      </c>
      <c r="D19" s="48">
        <v>0.09</v>
      </c>
      <c r="E19" s="40"/>
      <c r="F19" s="39"/>
      <c r="G19" s="40"/>
      <c r="H19" s="9"/>
      <c r="I19" s="9"/>
      <c r="J19" s="9"/>
      <c r="K19" s="9"/>
    </row>
    <row r="20" spans="1:11" x14ac:dyDescent="0.15">
      <c r="A20" s="41" t="s">
        <v>90</v>
      </c>
      <c r="B20" s="48">
        <v>0.22</v>
      </c>
      <c r="C20" s="48">
        <v>0.14000000000000001</v>
      </c>
      <c r="D20" s="48">
        <v>0.05</v>
      </c>
      <c r="E20" s="40"/>
      <c r="F20" s="39"/>
      <c r="G20" s="40"/>
      <c r="H20" s="75"/>
      <c r="I20" s="9"/>
      <c r="J20" s="9"/>
      <c r="K20" s="9"/>
    </row>
    <row r="21" spans="1:11" x14ac:dyDescent="0.15">
      <c r="A21" s="41" t="s">
        <v>89</v>
      </c>
      <c r="B21" s="61">
        <v>0.08</v>
      </c>
      <c r="C21" s="61">
        <v>0.08</v>
      </c>
      <c r="D21" s="61">
        <v>7.0000000000000007E-2</v>
      </c>
      <c r="E21" s="40"/>
      <c r="F21" s="39"/>
      <c r="G21" s="40"/>
      <c r="H21" s="9"/>
      <c r="I21" s="9"/>
      <c r="J21" s="9"/>
      <c r="K21" s="9"/>
    </row>
    <row r="22" spans="1:11" x14ac:dyDescent="0.15">
      <c r="A22" s="9"/>
      <c r="B22" s="48"/>
      <c r="C22" s="48"/>
      <c r="D22" s="48"/>
      <c r="E22" s="40"/>
      <c r="F22" s="39"/>
      <c r="G22" s="40"/>
      <c r="H22" s="9"/>
      <c r="I22" s="9"/>
      <c r="J22" s="9"/>
      <c r="K22" s="9"/>
    </row>
    <row r="23" spans="1:11" x14ac:dyDescent="0.15">
      <c r="A23" s="9"/>
      <c r="B23" s="9"/>
      <c r="C23" s="26"/>
      <c r="D23" s="39"/>
      <c r="E23" s="40"/>
      <c r="F23" s="39"/>
      <c r="G23" s="40"/>
      <c r="H23" s="9"/>
      <c r="I23" s="9"/>
      <c r="J23" s="9"/>
      <c r="K23" s="9"/>
    </row>
    <row r="24" spans="1:11" ht="18" x14ac:dyDescent="0.2">
      <c r="A24" s="110" t="s">
        <v>92</v>
      </c>
      <c r="B24" s="9"/>
      <c r="C24" s="26"/>
      <c r="D24" s="39"/>
      <c r="E24" s="40"/>
      <c r="F24" s="39"/>
      <c r="G24" s="40"/>
      <c r="H24" s="9"/>
      <c r="I24" s="9"/>
      <c r="J24" s="9"/>
      <c r="K24" s="9"/>
    </row>
    <row r="25" spans="1:11" x14ac:dyDescent="0.15">
      <c r="A25" s="9"/>
      <c r="B25" s="9"/>
      <c r="C25" s="26"/>
      <c r="D25" s="76"/>
      <c r="E25" s="40"/>
      <c r="F25" s="39"/>
      <c r="G25" s="40"/>
      <c r="H25" s="9"/>
      <c r="I25" s="9"/>
      <c r="J25" s="9"/>
      <c r="K25" s="9"/>
    </row>
    <row r="26" spans="1:11" x14ac:dyDescent="0.15">
      <c r="A26" s="19" t="s">
        <v>93</v>
      </c>
      <c r="B26" s="9"/>
      <c r="C26" s="10"/>
      <c r="D26" s="10"/>
      <c r="E26" s="9"/>
      <c r="F26" s="9"/>
      <c r="G26" s="9"/>
      <c r="H26" s="9"/>
      <c r="I26" s="9"/>
      <c r="J26" s="9"/>
      <c r="K26" s="9"/>
    </row>
    <row r="27" spans="1:11" x14ac:dyDescent="0.15">
      <c r="A27" s="19" t="s">
        <v>94</v>
      </c>
      <c r="B27" s="11"/>
      <c r="C27" s="10"/>
      <c r="D27" s="10"/>
      <c r="E27" s="11"/>
      <c r="F27" s="9"/>
      <c r="G27" s="9"/>
      <c r="H27" s="9"/>
      <c r="I27" s="9"/>
      <c r="J27" s="9"/>
      <c r="K27" s="9"/>
    </row>
    <row r="28" spans="1:11" x14ac:dyDescent="0.15">
      <c r="A28" s="9"/>
      <c r="B28" s="9"/>
      <c r="C28" s="10"/>
      <c r="D28" s="10"/>
      <c r="E28" s="11"/>
      <c r="F28" s="9"/>
      <c r="G28" s="9"/>
      <c r="H28" s="9"/>
      <c r="I28" s="9"/>
      <c r="J28" s="9"/>
      <c r="K28" s="9"/>
    </row>
    <row r="29" spans="1:11" x14ac:dyDescent="0.15">
      <c r="A29" s="9"/>
      <c r="B29" s="18"/>
      <c r="C29" s="10"/>
      <c r="D29" s="10"/>
      <c r="E29" s="9"/>
      <c r="F29" s="9"/>
      <c r="G29" s="9"/>
      <c r="H29" s="9"/>
      <c r="I29" s="9"/>
      <c r="J29" s="9"/>
      <c r="K29" s="9"/>
    </row>
    <row r="30" spans="1:11" x14ac:dyDescent="0.15">
      <c r="A30" s="9"/>
      <c r="B30" s="9"/>
      <c r="C30" s="10"/>
      <c r="D30" s="10"/>
      <c r="E30" s="11"/>
      <c r="F30" s="9"/>
      <c r="G30" s="9"/>
      <c r="H30" s="9"/>
      <c r="I30" s="9"/>
      <c r="J30" s="9"/>
      <c r="K30" s="9"/>
    </row>
    <row r="31" spans="1:11" x14ac:dyDescent="0.15">
      <c r="A31" s="9"/>
      <c r="B31" s="9"/>
      <c r="C31" s="10"/>
      <c r="D31" s="10"/>
      <c r="E31" s="9"/>
      <c r="F31" s="9"/>
      <c r="G31" s="9"/>
      <c r="H31" s="75"/>
      <c r="I31" s="9"/>
      <c r="J31" s="9"/>
      <c r="K31" s="9"/>
    </row>
    <row r="32" spans="1:11" x14ac:dyDescent="0.15">
      <c r="A32" s="9"/>
      <c r="B32" s="9"/>
      <c r="C32" s="10"/>
      <c r="D32" s="10"/>
      <c r="E32" s="9"/>
      <c r="F32" s="9"/>
      <c r="G32" s="9"/>
      <c r="H32" s="9"/>
      <c r="I32" s="9"/>
      <c r="J32" s="9"/>
      <c r="K32" s="9"/>
    </row>
    <row r="33" spans="1:11" x14ac:dyDescent="0.15">
      <c r="A33" s="9"/>
      <c r="B33" s="9"/>
      <c r="C33" s="10"/>
      <c r="D33" s="10"/>
      <c r="E33" s="9"/>
      <c r="F33" s="9"/>
      <c r="G33" s="9"/>
      <c r="H33" s="9"/>
      <c r="I33" s="9"/>
      <c r="J33" s="9"/>
      <c r="K33" s="9"/>
    </row>
    <row r="34" spans="1:11" x14ac:dyDescent="0.15">
      <c r="A34" s="9"/>
      <c r="B34" s="49"/>
      <c r="C34" s="49"/>
      <c r="D34" s="49"/>
      <c r="E34" s="49"/>
      <c r="F34" s="49"/>
      <c r="G34" s="49"/>
      <c r="H34" s="9"/>
      <c r="I34" s="9"/>
      <c r="J34" s="9"/>
      <c r="K34" s="9"/>
    </row>
    <row r="35" spans="1:11" x14ac:dyDescent="0.15">
      <c r="A35" s="9"/>
      <c r="B35" s="9"/>
      <c r="C35" s="9"/>
      <c r="D35" s="9"/>
      <c r="E35" s="9"/>
      <c r="F35" s="9"/>
      <c r="G35" s="97"/>
      <c r="H35" s="9"/>
      <c r="I35" s="9"/>
      <c r="J35" s="9"/>
      <c r="K35" s="9"/>
    </row>
    <row r="36" spans="1:11" x14ac:dyDescent="0.15">
      <c r="A36" s="9"/>
      <c r="B36" s="9"/>
      <c r="C36" s="9"/>
      <c r="D36" s="9"/>
      <c r="E36" s="9"/>
      <c r="F36" s="9"/>
      <c r="G36" s="97"/>
      <c r="H36" s="9"/>
      <c r="I36" s="9"/>
      <c r="J36" s="9"/>
      <c r="K36" s="9"/>
    </row>
    <row r="37" spans="1:11" x14ac:dyDescent="0.15">
      <c r="A37" s="9"/>
      <c r="B37" s="9"/>
      <c r="C37" s="9"/>
      <c r="D37" s="9"/>
      <c r="E37" s="9"/>
      <c r="F37" s="9"/>
      <c r="G37" s="97"/>
      <c r="H37" s="9"/>
      <c r="I37" s="9"/>
      <c r="J37" s="9"/>
      <c r="K37" s="9"/>
    </row>
    <row r="38" spans="1:11" x14ac:dyDescent="0.15">
      <c r="A38" s="9"/>
      <c r="B38" s="9"/>
      <c r="C38" s="9"/>
      <c r="D38" s="9"/>
      <c r="E38" s="9"/>
      <c r="F38" s="9"/>
      <c r="G38" s="97"/>
      <c r="H38" s="9"/>
      <c r="I38" s="9"/>
      <c r="J38" s="9"/>
      <c r="K38" s="9"/>
    </row>
    <row r="39" spans="1:11" x14ac:dyDescent="0.15">
      <c r="A39" s="9"/>
      <c r="B39" s="19"/>
      <c r="C39" s="19"/>
      <c r="D39" s="9"/>
      <c r="E39" s="9"/>
      <c r="F39" s="9"/>
      <c r="G39" s="61"/>
      <c r="H39" s="9"/>
      <c r="I39" s="9"/>
      <c r="J39" s="9"/>
      <c r="K39" s="9"/>
    </row>
    <row r="40" spans="1:1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x14ac:dyDescent="0.15">
      <c r="A41" s="50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x14ac:dyDescent="0.15">
      <c r="A42" s="18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x14ac:dyDescent="0.15">
      <c r="A43" s="28"/>
      <c r="B43" s="9"/>
      <c r="C43" s="9"/>
      <c r="D43" s="9"/>
      <c r="E43" s="28"/>
      <c r="F43" s="9"/>
      <c r="G43" s="9"/>
      <c r="H43" s="9"/>
      <c r="I43" s="9"/>
      <c r="J43" s="9"/>
      <c r="K43" s="9"/>
    </row>
    <row r="44" spans="1:11" x14ac:dyDescent="0.15">
      <c r="A44" s="20"/>
      <c r="B44" s="10"/>
      <c r="C44" s="10"/>
      <c r="D44" s="9"/>
      <c r="E44" s="29"/>
      <c r="F44" s="9"/>
      <c r="G44" s="9"/>
      <c r="H44" s="9"/>
      <c r="I44" s="9"/>
      <c r="J44" s="9"/>
      <c r="K44" s="9"/>
    </row>
    <row r="45" spans="1:11" x14ac:dyDescent="0.15">
      <c r="A45" s="20"/>
      <c r="B45" s="10"/>
      <c r="C45" s="10"/>
      <c r="D45" s="9"/>
      <c r="E45" s="29"/>
    </row>
    <row r="46" spans="1:11" x14ac:dyDescent="0.15">
      <c r="A46" s="20"/>
      <c r="B46" s="10"/>
      <c r="C46" s="10"/>
      <c r="D46" s="9"/>
      <c r="E46" s="30"/>
    </row>
    <row r="47" spans="1:11" x14ac:dyDescent="0.15">
      <c r="A47" s="20"/>
      <c r="B47" s="31"/>
      <c r="C47" s="10"/>
      <c r="D47" s="9"/>
      <c r="E47" s="30"/>
    </row>
    <row r="48" spans="1:11" x14ac:dyDescent="0.15">
      <c r="A48" s="20"/>
      <c r="B48" s="10"/>
      <c r="C48" s="10"/>
      <c r="D48" s="9"/>
      <c r="E48" s="30"/>
    </row>
    <row r="49" spans="1:7" x14ac:dyDescent="0.15">
      <c r="A49" s="20"/>
      <c r="B49" s="10"/>
      <c r="C49" s="10"/>
      <c r="D49" s="9"/>
      <c r="E49" s="29"/>
    </row>
    <row r="50" spans="1:7" x14ac:dyDescent="0.15">
      <c r="A50" s="20"/>
      <c r="B50" s="10"/>
      <c r="C50" s="10"/>
      <c r="D50" s="9"/>
      <c r="E50" s="29"/>
    </row>
    <row r="51" spans="1:7" x14ac:dyDescent="0.15">
      <c r="A51" s="20"/>
      <c r="B51" s="10"/>
      <c r="C51" s="10"/>
      <c r="D51" s="9"/>
      <c r="E51" s="29"/>
    </row>
    <row r="52" spans="1:7" x14ac:dyDescent="0.15">
      <c r="A52" s="20"/>
      <c r="B52" s="10"/>
      <c r="C52" s="10"/>
      <c r="D52" s="9"/>
      <c r="E52" s="29"/>
    </row>
    <row r="53" spans="1:7" x14ac:dyDescent="0.15">
      <c r="A53" s="20"/>
      <c r="B53" s="10"/>
      <c r="C53" s="10"/>
      <c r="D53" s="9"/>
      <c r="E53" s="29"/>
    </row>
    <row r="54" spans="1:7" x14ac:dyDescent="0.15">
      <c r="A54" s="32"/>
      <c r="B54" s="10"/>
      <c r="C54" s="10"/>
      <c r="D54" s="9"/>
      <c r="E54" s="33"/>
    </row>
    <row r="55" spans="1:7" x14ac:dyDescent="0.15">
      <c r="A55" s="9"/>
      <c r="B55" s="10"/>
      <c r="C55" s="10"/>
      <c r="D55" s="9"/>
      <c r="E55" s="29"/>
    </row>
    <row r="56" spans="1:7" x14ac:dyDescent="0.15">
      <c r="A56" s="34"/>
      <c r="B56" s="10"/>
      <c r="C56" s="10"/>
      <c r="D56" s="9"/>
      <c r="E56" s="33"/>
    </row>
    <row r="57" spans="1:7" x14ac:dyDescent="0.15">
      <c r="A57" s="34"/>
      <c r="B57" s="10"/>
      <c r="C57" s="35"/>
      <c r="D57" s="9"/>
      <c r="E57" s="36"/>
    </row>
    <row r="58" spans="1:7" x14ac:dyDescent="0.15">
      <c r="A58" s="34"/>
      <c r="B58" s="10"/>
      <c r="C58" s="37"/>
      <c r="D58" s="9"/>
      <c r="E58" s="9"/>
    </row>
    <row r="59" spans="1:7" x14ac:dyDescent="0.15">
      <c r="A59" s="34"/>
      <c r="B59" s="10"/>
      <c r="C59" s="37"/>
      <c r="D59" s="9"/>
      <c r="E59" s="9"/>
    </row>
    <row r="60" spans="1:7" x14ac:dyDescent="0.15">
      <c r="A60" s="34"/>
      <c r="B60" s="10"/>
      <c r="C60" s="37"/>
      <c r="D60" s="9"/>
      <c r="E60" s="30"/>
    </row>
    <row r="61" spans="1:7" x14ac:dyDescent="0.15">
      <c r="A61" s="34"/>
      <c r="B61" s="10"/>
      <c r="C61" s="37"/>
      <c r="D61" s="9"/>
      <c r="E61" s="30"/>
    </row>
    <row r="62" spans="1:7" x14ac:dyDescent="0.15">
      <c r="A62" s="34"/>
      <c r="B62" s="10"/>
      <c r="C62" s="37"/>
      <c r="D62" s="9"/>
      <c r="E62" s="30"/>
      <c r="G62" s="5"/>
    </row>
    <row r="63" spans="1:7" x14ac:dyDescent="0.15">
      <c r="A63" s="34"/>
      <c r="B63" s="10"/>
      <c r="C63" s="10"/>
      <c r="D63" s="9"/>
      <c r="E63" s="38"/>
      <c r="G63" s="5"/>
    </row>
    <row r="64" spans="1:7" x14ac:dyDescent="0.15">
      <c r="A64" s="34"/>
      <c r="B64" s="10"/>
      <c r="C64" s="10"/>
      <c r="D64" s="9"/>
      <c r="E64" s="10"/>
    </row>
    <row r="65" spans="1:5" x14ac:dyDescent="0.15">
      <c r="A65" s="34"/>
      <c r="B65" s="9"/>
      <c r="C65" s="10"/>
      <c r="D65" s="9"/>
      <c r="E65" s="32"/>
    </row>
    <row r="66" spans="1:5" x14ac:dyDescent="0.15">
      <c r="A66" s="34"/>
      <c r="B66" s="9"/>
      <c r="C66" s="10"/>
      <c r="D66" s="9"/>
      <c r="E66" s="9"/>
    </row>
    <row r="67" spans="1:5" x14ac:dyDescent="0.15">
      <c r="A67" s="34"/>
      <c r="B67" s="9"/>
      <c r="C67" s="10"/>
      <c r="D67" s="9"/>
      <c r="E67" s="9"/>
    </row>
    <row r="68" spans="1:5" x14ac:dyDescent="0.15">
      <c r="A68" s="27"/>
      <c r="B68" s="9"/>
      <c r="C68" s="10"/>
      <c r="D68" s="9"/>
      <c r="E68" s="9"/>
    </row>
    <row r="69" spans="1:5" x14ac:dyDescent="0.15">
      <c r="A69" s="9"/>
      <c r="B69" s="9"/>
      <c r="C69" s="9"/>
      <c r="D69" s="9"/>
      <c r="E69" s="9"/>
    </row>
    <row r="70" spans="1:5" x14ac:dyDescent="0.15">
      <c r="A70" s="9"/>
      <c r="B70" s="10"/>
      <c r="C70" s="9"/>
      <c r="D70" s="9"/>
      <c r="E70" s="9"/>
    </row>
    <row r="71" spans="1:5" x14ac:dyDescent="0.15">
      <c r="A71" s="9"/>
      <c r="B71" s="10"/>
      <c r="C71" s="37"/>
      <c r="D71" s="9"/>
      <c r="E71" s="9"/>
    </row>
    <row r="72" spans="1:5" x14ac:dyDescent="0.15">
      <c r="B72" s="4"/>
    </row>
    <row r="73" spans="1:5" x14ac:dyDescent="0.15">
      <c r="B73" s="4"/>
    </row>
    <row r="74" spans="1:5" x14ac:dyDescent="0.15">
      <c r="B74" s="4"/>
    </row>
    <row r="75" spans="1:5" x14ac:dyDescent="0.15">
      <c r="A75" s="6"/>
      <c r="B75" s="4"/>
    </row>
    <row r="76" spans="1:5" x14ac:dyDescent="0.15">
      <c r="A76" s="6"/>
      <c r="B76" s="4"/>
    </row>
    <row r="77" spans="1:5" x14ac:dyDescent="0.15">
      <c r="A77" s="6"/>
      <c r="B77" s="4"/>
      <c r="C77" s="7"/>
    </row>
    <row r="78" spans="1:5" x14ac:dyDescent="0.15">
      <c r="A78" s="8"/>
      <c r="B78" s="4"/>
    </row>
    <row r="79" spans="1:5" x14ac:dyDescent="0.15">
      <c r="A79" s="6"/>
      <c r="B79" s="4"/>
    </row>
    <row r="80" spans="1:5" x14ac:dyDescent="0.15">
      <c r="A80" s="8"/>
      <c r="B80" s="4"/>
    </row>
    <row r="81" spans="1:2" x14ac:dyDescent="0.15">
      <c r="A81" s="8"/>
      <c r="B81" s="4"/>
    </row>
    <row r="82" spans="1:2" x14ac:dyDescent="0.15">
      <c r="B82" s="4"/>
    </row>
    <row r="83" spans="1:2" x14ac:dyDescent="0.15">
      <c r="B83" s="4"/>
    </row>
  </sheetData>
  <mergeCells count="1">
    <mergeCell ref="D5:E5"/>
  </mergeCells>
  <phoneticPr fontId="0" type="noConversion"/>
  <pageMargins left="0.75" right="0.75" top="1" bottom="1" header="0.5" footer="0.5"/>
  <pageSetup scale="7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Cost Behavior</vt:lpstr>
      <vt:lpstr>Brodsky Company</vt:lpstr>
      <vt:lpstr>Multiple Product Break-even</vt:lpstr>
      <vt:lpstr>Optometry Clinic</vt:lpstr>
      <vt:lpstr>Fixed vs Variable Costs</vt:lpstr>
    </vt:vector>
  </TitlesOfParts>
  <Company>Hewlett 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Sevall</dc:creator>
  <cp:lastModifiedBy>oluwaseyiodewumi@gmail.com</cp:lastModifiedBy>
  <cp:lastPrinted>2007-07-15T16:08:59Z</cp:lastPrinted>
  <dcterms:created xsi:type="dcterms:W3CDTF">2003-07-19T16:43:26Z</dcterms:created>
  <dcterms:modified xsi:type="dcterms:W3CDTF">2016-10-23T03:21:47Z</dcterms:modified>
</cp:coreProperties>
</file>