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645" windowWidth="17715" windowHeight="11250"/>
  </bookViews>
  <sheets>
    <sheet name="Project 3" sheetId="1" r:id="rId1"/>
    <sheet name="Part 1" sheetId="2" r:id="rId2"/>
    <sheet name="Part 2" sheetId="3" r:id="rId3"/>
    <sheet name="Simple Reg- Meals" sheetId="4" r:id="rId4"/>
    <sheet name="Scattergraph-Meals" sheetId="5" r:id="rId5"/>
  </sheets>
  <calcPr calcId="145621"/>
</workbook>
</file>

<file path=xl/calcChain.xml><?xml version="1.0" encoding="utf-8"?>
<calcChain xmlns="http://schemas.openxmlformats.org/spreadsheetml/2006/main">
  <c r="C57" i="3" l="1"/>
  <c r="B10" i="2"/>
  <c r="E7" i="2"/>
</calcChain>
</file>

<file path=xl/comments1.xml><?xml version="1.0" encoding="utf-8"?>
<comments xmlns="http://schemas.openxmlformats.org/spreadsheetml/2006/main">
  <authors>
    <author xml:space="preserve"> Cindy Nye</author>
  </authors>
  <commentList>
    <comment ref="C57" authorId="0">
      <text>
        <r>
          <rPr>
            <b/>
            <sz val="8"/>
            <color indexed="81"/>
            <rFont val="Tahoma"/>
            <family val="2"/>
          </rPr>
          <t xml:space="preserve"> Guidance:</t>
        </r>
        <r>
          <rPr>
            <sz val="8"/>
            <color indexed="81"/>
            <rFont val="Tahoma"/>
            <family val="2"/>
          </rPr>
          <t xml:space="preserve">
I have estimated the  overhead costs using the simple regression table output and the estimated cost driver level.  Please click on the cell with my answer and you will see that I have referenced the simple regression output worksheet that uses meals as the independent variable.</t>
        </r>
      </text>
    </comment>
  </commentList>
</comments>
</file>

<file path=xl/sharedStrings.xml><?xml version="1.0" encoding="utf-8"?>
<sst xmlns="http://schemas.openxmlformats.org/spreadsheetml/2006/main" count="138" uniqueCount="127">
  <si>
    <t>Upload your solution by clicking on the project 2 assignment link.   Make sure you type your name in cell A3</t>
  </si>
  <si>
    <r>
      <t xml:space="preserve">Name:  </t>
    </r>
    <r>
      <rPr>
        <b/>
        <sz val="10"/>
        <color indexed="10"/>
        <rFont val="Arial"/>
        <family val="2"/>
      </rPr>
      <t>TYPE in your name here</t>
    </r>
  </si>
  <si>
    <t xml:space="preserve">see the file you uploaded and you can also go to view grades and click on the exclamation to see the file you have loaded.  Remember it is your </t>
  </si>
  <si>
    <t>responsibility to take the time to verify that your file has uploaded correctly.  If there are problems, please contact me immediately.</t>
  </si>
  <si>
    <t>You will be graded on the accuracy of your answer and the usage of excel.</t>
  </si>
  <si>
    <t>You must use excel cell referencing in all of your calculations and use the data analysis tool in  development of your regression tables.</t>
  </si>
  <si>
    <t xml:space="preserve">The problem solution is worth a total of 15 pts.  </t>
  </si>
  <si>
    <t>I do not pregrade projects, so if you have questions please make sure you ask a specific question.</t>
  </si>
  <si>
    <t>Grading Rubric: I will take off 10 pts. if you do not use the excel application appropriately.</t>
  </si>
  <si>
    <t>Part 1 Worth 5 pts.</t>
  </si>
  <si>
    <r>
      <t>Part 2 Worth  10 pts.  Simple regression worth 2 1/2 pts., Scattergraph 2 pts., Multiple regression 2 1/2 pts., each estimation worth 1 pt.</t>
    </r>
    <r>
      <rPr>
        <b/>
        <sz val="10"/>
        <rFont val="Arial"/>
        <family val="2"/>
      </rPr>
      <t xml:space="preserve"> each</t>
    </r>
    <r>
      <rPr>
        <sz val="10"/>
        <rFont val="Arial"/>
        <family val="2"/>
      </rPr>
      <t>, and comments 1 pt.</t>
    </r>
  </si>
  <si>
    <t>Part 1--covers chapter 3 using a predetermined overhead rate and chapter 5 using  ABC</t>
  </si>
  <si>
    <t>XYZ company manufactures chemicals used in radiological imaging systems.  The company had originally used machine hours as the cost driver to develop  one predetermined overhead rate.</t>
  </si>
  <si>
    <t xml:space="preserve">You have been recently hired by this company to review the costing of chemicals and realize that maybe a predetermined overhead rate does not give an accurate cost picture.  </t>
  </si>
  <si>
    <t>You remember discussing overhead cost issues in MBA642 and want to implement ABC, so you have done some research and come up with the following activity cost pools and cost drivers.</t>
  </si>
  <si>
    <t>Activity cost Pool</t>
  </si>
  <si>
    <t>Budgeted
Overhead 
Cost</t>
  </si>
  <si>
    <t>Cost driver</t>
  </si>
  <si>
    <t>Budgeted Level
for cost Driver</t>
  </si>
  <si>
    <t>Activity
Pool Rate</t>
  </si>
  <si>
    <t>Material handling</t>
  </si>
  <si>
    <t>Weight of raw materials in pounds</t>
  </si>
  <si>
    <t>Hazardous waste 
control</t>
  </si>
  <si>
    <t>Weight of hazardous chemical
used in pounds</t>
  </si>
  <si>
    <t>Other overhead costs</t>
  </si>
  <si>
    <t>Machine hours</t>
  </si>
  <si>
    <t>Total Budgeted overhead cost</t>
  </si>
  <si>
    <t>Required:</t>
  </si>
  <si>
    <r>
      <t xml:space="preserve">1.  Using the information above calculate the </t>
    </r>
    <r>
      <rPr>
        <b/>
        <sz val="10"/>
        <rFont val="Arial"/>
        <family val="2"/>
      </rPr>
      <t>single</t>
    </r>
    <r>
      <rPr>
        <sz val="10"/>
        <rFont val="Arial"/>
        <family val="2"/>
      </rPr>
      <t xml:space="preserve"> predetermined overhead rate this company is using based on machine hours as the cost driver.</t>
    </r>
  </si>
  <si>
    <t>Predetermined overhead rate:</t>
  </si>
  <si>
    <t xml:space="preserve">2.  If the company uses the ABC  approach, what would be the pool rates for the activities you have identified above.  </t>
  </si>
  <si>
    <r>
      <t xml:space="preserve">I have computed the first activity pool rate above in </t>
    </r>
    <r>
      <rPr>
        <b/>
        <sz val="10"/>
        <rFont val="Arial"/>
        <family val="2"/>
      </rPr>
      <t xml:space="preserve">column E </t>
    </r>
    <r>
      <rPr>
        <sz val="10"/>
        <rFont val="Arial"/>
        <family val="2"/>
      </rPr>
      <t>and you should compute the remainder of the rates for the other 2 activities.</t>
    </r>
  </si>
  <si>
    <t>3.  An order for  radiological development chemicals has the following production requirements:</t>
  </si>
  <si>
    <t>Raw material in pounds</t>
  </si>
  <si>
    <t>If the company is using the predetermined overhead rate based on machine hours, what is the overhead cost for this order?</t>
  </si>
  <si>
    <t>Total Overhead cost of this order using a 
predetermined overhead rate</t>
  </si>
  <si>
    <t>If the company is using the ABC method, what is the overhead cost for this order?</t>
  </si>
  <si>
    <t>Total Overhead cost of this order using ABC</t>
  </si>
  <si>
    <t>Part 3</t>
  </si>
  <si>
    <t>Write a short  report (at least 75 words) that identifies factors that explain why the two product-costing systems result in differing costs.</t>
  </si>
  <si>
    <t>Which system do you recommend?  Why?</t>
  </si>
  <si>
    <t>Part 2</t>
  </si>
  <si>
    <t>This project focuses on chapter 6, but ties in chapter 5 by trying to choose an independent variable that relates to the cost we are trying to measure.</t>
  </si>
  <si>
    <t>Food services company is looking at the costs involved with their catering services.</t>
  </si>
  <si>
    <t>hired as a consultant and have decided to use your new MBA skills to make a recommendation to management on what should be the cost driver(s) for</t>
  </si>
  <si>
    <t>overhead costs.  You have decided to include number of deliveries  in your analysis, too.</t>
  </si>
  <si>
    <t>Month</t>
  </si>
  <si>
    <t>Deliveries</t>
  </si>
  <si>
    <t>Meals
produced</t>
  </si>
  <si>
    <t>Total 
Overhead
Cost</t>
  </si>
  <si>
    <r>
      <t>Do</t>
    </r>
    <r>
      <rPr>
        <b/>
        <sz val="10"/>
        <color indexed="10"/>
        <rFont val="Arial"/>
        <family val="2"/>
      </rPr>
      <t xml:space="preserve"> not</t>
    </r>
    <r>
      <rPr>
        <sz val="10"/>
        <color indexed="10"/>
        <rFont val="Arial"/>
        <family val="2"/>
      </rPr>
      <t xml:space="preserve"> retype the information above.  You should use this sheet as your data sheet and your solution should be on separate worksheets.</t>
    </r>
  </si>
  <si>
    <t xml:space="preserve">When you have completed the requirements you should have this data sheet, 2-simple regression tables, 1-multiple regression table, </t>
  </si>
  <si>
    <t>and 2-scattergraphs when you are done. I already did a simple regression and scattergraph using meals produced as the independent variable  for you.</t>
  </si>
  <si>
    <r>
      <t xml:space="preserve">1.  Prepare 2 scattergraphs and 2 simple regression analyses***** to estimate the  Overhead costs using </t>
    </r>
    <r>
      <rPr>
        <b/>
        <sz val="10"/>
        <rFont val="Arial"/>
        <family val="2"/>
      </rPr>
      <t>each</t>
    </r>
    <r>
      <rPr>
        <sz val="10"/>
        <rFont val="Arial"/>
        <family val="2"/>
      </rPr>
      <t xml:space="preserve"> of the</t>
    </r>
  </si>
  <si>
    <r>
      <t xml:space="preserve">cost drivers above.  </t>
    </r>
    <r>
      <rPr>
        <sz val="10"/>
        <color indexed="10"/>
        <rFont val="Arial"/>
        <family val="2"/>
      </rPr>
      <t xml:space="preserve">Make sure you show the equation of the line </t>
    </r>
    <r>
      <rPr>
        <b/>
        <sz val="10"/>
        <color indexed="10"/>
        <rFont val="Arial"/>
        <family val="2"/>
      </rPr>
      <t>and</t>
    </r>
    <r>
      <rPr>
        <sz val="10"/>
        <color indexed="10"/>
        <rFont val="Arial"/>
        <family val="2"/>
      </rPr>
      <t xml:space="preserve"> R-squared on each of your scattergraphs.</t>
    </r>
  </si>
  <si>
    <t>I have gone ahead and developed the simple regression table and the scattergraph using Meals produced as the cost driver (I.e. independent variable)</t>
  </si>
  <si>
    <t>You do not need to redo these, but you may want to use these as a verification that you know how to develop a scattergraph and a simple regression table.</t>
  </si>
  <si>
    <t xml:space="preserve">The output and chart for your simple regression should be on separate sheets that should be named appropriately. </t>
  </si>
  <si>
    <t>Type the equation of the line under the regression output on each of the simple regression worksheets.</t>
  </si>
  <si>
    <t xml:space="preserve">To make a scattergraph with data from nonadjacent columns highlight the X data (i.e. independent variable-cost driver) first and then hold down the </t>
  </si>
  <si>
    <t>control  (ctrl) key and highlight the Y data (i.e. the dependent variable-cost).</t>
  </si>
  <si>
    <t>If you have done your scattergraphs correctly the equation of the line and the R-squared should match the output you have on your regression table.</t>
  </si>
  <si>
    <t>(i.e. R-squared, Intercept, and X Variable.) Hint: the Y(dependent) variable is the same in all your scattergraphs and regression analyses.</t>
  </si>
  <si>
    <r>
      <t>2.  Prepare a multiple regression table</t>
    </r>
    <r>
      <rPr>
        <sz val="10"/>
        <color indexed="10"/>
        <rFont val="Arial"/>
        <family val="2"/>
      </rPr>
      <t xml:space="preserve"> the</t>
    </r>
    <r>
      <rPr>
        <sz val="10"/>
        <rFont val="Arial"/>
        <family val="2"/>
      </rPr>
      <t xml:space="preserve"> 2 independent variables-Deliveries and meals produced. Do not try to prepare a scattergraph, since you cannot make a chart with multiple X's.</t>
    </r>
  </si>
  <si>
    <t>Using the output from the multiple regression, give the equation to estimate  overhead costs in terms of these 2 cost drivers.   Excel reads left to right, so X1 will be Deliveries and X2 will be meals produced.</t>
  </si>
  <si>
    <t>Type out the equation of the line on your multiple regression worksheet.</t>
  </si>
  <si>
    <t>3.  Assuming the following level of cost-driver volume, what is the estimated  overhead</t>
  </si>
  <si>
    <t>3 computations for this answer (you need to determine 2 since I have calculated the first one for you).</t>
  </si>
  <si>
    <t>Meals produced</t>
  </si>
  <si>
    <t>Solution:</t>
  </si>
  <si>
    <t>Meals Produced</t>
  </si>
  <si>
    <t>Answer:</t>
  </si>
  <si>
    <t>You need to answer:</t>
  </si>
  <si>
    <t>Multiple regression</t>
  </si>
  <si>
    <t>4.  Using the simple and multiple regression analyses above, what  would you recommend</t>
  </si>
  <si>
    <t>to estimate the  Overhead Costs?  Why?  Make sure you discuss the Coefficient of Determination in your response.  Your comments should be at least 75 words.</t>
  </si>
  <si>
    <t>SUMMARY OUTPUT</t>
  </si>
  <si>
    <t>Regression Statistics</t>
  </si>
  <si>
    <t>Multiple R</t>
  </si>
  <si>
    <t>R Square</t>
  </si>
  <si>
    <t>Adjusted R Square</t>
  </si>
  <si>
    <t>Standard Error</t>
  </si>
  <si>
    <t>Observations</t>
  </si>
  <si>
    <t>ANOVA</t>
  </si>
  <si>
    <t>df</t>
  </si>
  <si>
    <t>SS</t>
  </si>
  <si>
    <t>MS</t>
  </si>
  <si>
    <t>F</t>
  </si>
  <si>
    <t>Significance F</t>
  </si>
  <si>
    <t>Regression</t>
  </si>
  <si>
    <t>Residual</t>
  </si>
  <si>
    <t>Total</t>
  </si>
  <si>
    <t>Coefficients</t>
  </si>
  <si>
    <t>t Stat</t>
  </si>
  <si>
    <t>P-value</t>
  </si>
  <si>
    <t>Lower 95%</t>
  </si>
  <si>
    <t>Upper 95%</t>
  </si>
  <si>
    <t>Lower 95.0%</t>
  </si>
  <si>
    <t>Upper 95.0%</t>
  </si>
  <si>
    <t>Intercept</t>
  </si>
  <si>
    <t>X Variable 1</t>
  </si>
  <si>
    <t>Y=31261.39+2.74X</t>
  </si>
  <si>
    <t>X=Meals</t>
  </si>
  <si>
    <t>Project 2 Objectives:</t>
  </si>
  <si>
    <t>1.  Analyze manufacturing overhead</t>
  </si>
  <si>
    <t>2.  Develop a comparison of application of manufacturing overhead using a traditional and an ABC approach.</t>
  </si>
  <si>
    <t>3.  Recommend a course of action on how to apply manufacturing overhead.</t>
  </si>
  <si>
    <t xml:space="preserve">4.  Develop scattergraphs, simple regression output tables, and multiple output table. </t>
  </si>
  <si>
    <t>5.  Develop cost estimation based on your regression analysis.</t>
  </si>
  <si>
    <t>6.  Analyze results and recommend the best approach for the cost estimation.</t>
  </si>
  <si>
    <t>Save your file using your first initial, last name, name of Project.</t>
  </si>
  <si>
    <t xml:space="preserve">It would be good practice for you to try to prepare the demonstration problem  using my tutorial before attempting to solve this project. </t>
  </si>
  <si>
    <t>In the past, the company has used meals produced as the cost driver for Overhead costs, but you have been recently</t>
  </si>
  <si>
    <t>Hazardous Chemical used in pounds</t>
  </si>
  <si>
    <t xml:space="preserve">Please make sure you have reviewed the demonstration  in the Chapter 6 folder before attempting this problem. </t>
  </si>
  <si>
    <t xml:space="preserve">I have  an audio step by step excel explanation of multiple regression, simple regression,  and the scattergraph.  </t>
  </si>
  <si>
    <t>In the chapter 6 folder there are a word tutorial and my excel solution the is available to help you understand the regression process.  You need to have the data analysis tool available to complete this project.</t>
  </si>
  <si>
    <t>Complete the following 4 Requirements:</t>
  </si>
  <si>
    <t xml:space="preserve">cost using simple regression for each of the cost drivers and using multiple regression to estimate the cost of overhead?  You should have </t>
  </si>
  <si>
    <r>
      <rPr>
        <b/>
        <sz val="10"/>
        <rFont val="Arial"/>
        <family val="2"/>
      </rPr>
      <t>Your calculation should only use cell references.  You should use the applicable regression table to</t>
    </r>
    <r>
      <rPr>
        <sz val="10"/>
        <rFont val="Arial"/>
        <family val="2"/>
      </rPr>
      <t xml:space="preserve"> estimate the cost by referencing the cost drivers below and the output from the applicable regression table.</t>
    </r>
  </si>
  <si>
    <t>Cost Driver usage for the independent variables, which are Meals produced and Deliveries:</t>
  </si>
  <si>
    <t xml:space="preserve">You should always verify that your project has been loaded correctly by either going back to the assignment and clicking on Ok and you should </t>
  </si>
  <si>
    <t>I have a demonstration  exercise that demonstrates the traditional and the ABC method and an audio PowerPoint of this process</t>
  </si>
  <si>
    <t>in the chapter 5 folder .   I have an extensive regression demonstration in the chapter 6 folder.</t>
  </si>
  <si>
    <r>
      <t xml:space="preserve">Please use this template below to solve project 3 which has </t>
    </r>
    <r>
      <rPr>
        <b/>
        <sz val="10"/>
        <rFont val="Arial"/>
        <family val="2"/>
      </rPr>
      <t>2 parts on separate worksheets.</t>
    </r>
    <r>
      <rPr>
        <sz val="10"/>
        <rFont val="Arial"/>
        <family val="2"/>
      </rPr>
      <t xml:space="preserve"> </t>
    </r>
  </si>
  <si>
    <t>Due August 7th by 11:59 pm central</t>
  </si>
  <si>
    <t xml:space="preserve"> Project  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</si>
</sst>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s>
  <fonts count="12" x14ac:knownFonts="1">
    <font>
      <sz val="10"/>
      <name val="Arial"/>
      <family val="2"/>
    </font>
    <font>
      <sz val="11"/>
      <color theme="1"/>
      <name val="Calibri"/>
      <family val="2"/>
      <scheme val="minor"/>
    </font>
    <font>
      <sz val="10"/>
      <name val="Arial"/>
      <family val="2"/>
    </font>
    <font>
      <b/>
      <sz val="10"/>
      <name val="Arial"/>
      <family val="2"/>
    </font>
    <font>
      <b/>
      <sz val="10"/>
      <color indexed="10"/>
      <name val="Arial"/>
      <family val="2"/>
    </font>
    <font>
      <b/>
      <sz val="9.5"/>
      <color rgb="FFFF0000"/>
      <name val="Arial"/>
      <family val="2"/>
    </font>
    <font>
      <b/>
      <sz val="10"/>
      <color rgb="FFFF0000"/>
      <name val="Arial"/>
      <family val="2"/>
    </font>
    <font>
      <sz val="10"/>
      <color indexed="10"/>
      <name val="Arial"/>
      <family val="2"/>
    </font>
    <font>
      <sz val="12"/>
      <name val="Arial"/>
      <family val="2"/>
    </font>
    <font>
      <i/>
      <sz val="10"/>
      <name val="Arial"/>
      <family val="2"/>
    </font>
    <font>
      <b/>
      <sz val="8"/>
      <color indexed="81"/>
      <name val="Tahoma"/>
      <family val="2"/>
    </font>
    <font>
      <sz val="8"/>
      <color indexed="81"/>
      <name val="Tahoma"/>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s>
  <cellStyleXfs count="4">
    <xf numFmtId="0" fontId="0" fillId="0" borderId="0"/>
    <xf numFmtId="0" fontId="8" fillId="0" borderId="0"/>
    <xf numFmtId="43" fontId="1" fillId="0" borderId="0" applyFont="0" applyFill="0" applyBorder="0" applyAlignment="0" applyProtection="0"/>
    <xf numFmtId="44" fontId="1" fillId="0" borderId="0" applyFont="0" applyFill="0" applyBorder="0" applyAlignment="0" applyProtection="0"/>
  </cellStyleXfs>
  <cellXfs count="42">
    <xf numFmtId="0" fontId="0" fillId="0" borderId="0" xfId="0"/>
    <xf numFmtId="0" fontId="0" fillId="0" borderId="0" xfId="0" applyFill="1"/>
    <xf numFmtId="0" fontId="4" fillId="0" borderId="0" xfId="0" applyFont="1"/>
    <xf numFmtId="0" fontId="3" fillId="0" borderId="0" xfId="0" applyFont="1"/>
    <xf numFmtId="0" fontId="5" fillId="0" borderId="0" xfId="0" applyFont="1"/>
    <xf numFmtId="0" fontId="4" fillId="0" borderId="0" xfId="0" applyFont="1" applyFill="1"/>
    <xf numFmtId="0" fontId="6" fillId="0" borderId="0" xfId="0" applyFont="1" applyFill="1"/>
    <xf numFmtId="0" fontId="7" fillId="0" borderId="0" xfId="0" applyFont="1"/>
    <xf numFmtId="0" fontId="2" fillId="0" borderId="0" xfId="0" applyFont="1"/>
    <xf numFmtId="0" fontId="3" fillId="0" borderId="0" xfId="0" applyFont="1" applyFill="1"/>
    <xf numFmtId="0" fontId="8" fillId="0" borderId="0" xfId="1"/>
    <xf numFmtId="0" fontId="0" fillId="0" borderId="0" xfId="0" applyFill="1" applyAlignment="1">
      <alignment wrapText="1"/>
    </xf>
    <xf numFmtId="3" fontId="0" fillId="0" borderId="0" xfId="0" applyNumberFormat="1" applyFill="1"/>
    <xf numFmtId="8" fontId="6" fillId="0" borderId="0" xfId="0" applyNumberFormat="1" applyFont="1" applyFill="1"/>
    <xf numFmtId="6" fontId="0" fillId="0" borderId="1" xfId="0" applyNumberFormat="1" applyFill="1" applyBorder="1"/>
    <xf numFmtId="6" fontId="0" fillId="0" borderId="0" xfId="0" applyNumberFormat="1" applyFill="1"/>
    <xf numFmtId="0" fontId="9" fillId="0" borderId="0" xfId="0" applyFont="1" applyFill="1"/>
    <xf numFmtId="0" fontId="3" fillId="0" borderId="0" xfId="0" applyFont="1" applyFill="1" applyAlignment="1">
      <alignment wrapText="1"/>
    </xf>
    <xf numFmtId="6" fontId="6" fillId="0" borderId="0" xfId="0" applyNumberFormat="1" applyFont="1" applyFill="1"/>
    <xf numFmtId="38" fontId="6" fillId="0" borderId="0" xfId="0" applyNumberFormat="1" applyFont="1" applyFill="1"/>
    <xf numFmtId="6" fontId="6" fillId="0" borderId="1" xfId="0" applyNumberFormat="1" applyFont="1" applyFill="1" applyBorder="1"/>
    <xf numFmtId="0" fontId="6" fillId="0" borderId="0" xfId="0" applyNumberFormat="1" applyFont="1" applyFill="1"/>
    <xf numFmtId="41" fontId="0" fillId="0" borderId="0" xfId="0" applyNumberFormat="1" applyFill="1"/>
    <xf numFmtId="42" fontId="0" fillId="0" borderId="0" xfId="0" applyNumberFormat="1"/>
    <xf numFmtId="41" fontId="0" fillId="0" borderId="0" xfId="0" applyNumberFormat="1"/>
    <xf numFmtId="3" fontId="0" fillId="0" borderId="0" xfId="0" applyNumberFormat="1"/>
    <xf numFmtId="44" fontId="0" fillId="0" borderId="2" xfId="0" applyNumberFormat="1" applyBorder="1"/>
    <xf numFmtId="7" fontId="7" fillId="0" borderId="0" xfId="0" applyNumberFormat="1" applyFont="1"/>
    <xf numFmtId="44" fontId="7" fillId="0" borderId="2" xfId="0" applyNumberFormat="1" applyFont="1" applyBorder="1"/>
    <xf numFmtId="44" fontId="0" fillId="0" borderId="0" xfId="0" applyNumberFormat="1" applyBorder="1"/>
    <xf numFmtId="0" fontId="7" fillId="0" borderId="0" xfId="0" applyFont="1" applyFill="1"/>
    <xf numFmtId="0" fontId="9" fillId="0" borderId="3" xfId="0" applyFont="1" applyFill="1" applyBorder="1" applyAlignment="1">
      <alignment horizontal="centerContinuous"/>
    </xf>
    <xf numFmtId="0" fontId="0" fillId="0" borderId="0" xfId="0" applyFill="1" applyBorder="1" applyAlignment="1"/>
    <xf numFmtId="0" fontId="0" fillId="2" borderId="0" xfId="0" applyFill="1" applyBorder="1" applyAlignment="1"/>
    <xf numFmtId="0" fontId="0" fillId="0" borderId="4" xfId="0" applyFill="1" applyBorder="1" applyAlignment="1"/>
    <xf numFmtId="0" fontId="9" fillId="0" borderId="3" xfId="0" applyFont="1" applyFill="1" applyBorder="1" applyAlignment="1">
      <alignment horizontal="center"/>
    </xf>
    <xf numFmtId="0" fontId="0" fillId="0" borderId="0" xfId="1" applyFont="1"/>
    <xf numFmtId="0" fontId="0" fillId="0" borderId="0" xfId="1" applyFont="1" applyFill="1"/>
    <xf numFmtId="0" fontId="0" fillId="0" borderId="0" xfId="0" applyFont="1" applyFill="1"/>
    <xf numFmtId="0" fontId="3" fillId="0" borderId="0" xfId="1" applyFont="1"/>
    <xf numFmtId="0" fontId="0" fillId="0" borderId="4" xfId="0" applyBorder="1" applyAlignment="1">
      <alignment wrapText="1"/>
    </xf>
    <xf numFmtId="0" fontId="0" fillId="0" borderId="4" xfId="0" applyFill="1" applyBorder="1" applyAlignment="1">
      <alignment wrapText="1"/>
    </xf>
  </cellXfs>
  <cellStyles count="4">
    <cellStyle name="Comma 2" xfId="2"/>
    <cellStyle name="Currency 2" xfId="3"/>
    <cellStyle name="Normal" xfId="0" builtinId="0"/>
    <cellStyle name="Normal_solution08sumprob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chartsheet" Target="chartsheets/sheet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lineMarker"/>
        <c:varyColors val="0"/>
        <c:ser>
          <c:idx val="0"/>
          <c:order val="0"/>
          <c:tx>
            <c:strRef>
              <c:f>'Part 2'!$D$13</c:f>
              <c:strCache>
                <c:ptCount val="1"/>
                <c:pt idx="0">
                  <c:v>Total 
Overhead
Cost</c:v>
                </c:pt>
              </c:strCache>
            </c:strRef>
          </c:tx>
          <c:spPr>
            <a:ln w="28575">
              <a:noFill/>
            </a:ln>
          </c:spPr>
          <c:trendline>
            <c:trendlineType val="linear"/>
            <c:dispRSqr val="1"/>
            <c:dispEq val="1"/>
            <c:trendlineLbl>
              <c:layout>
                <c:manualLayout>
                  <c:x val="0.21558905200925291"/>
                  <c:y val="-0.1760909436635662"/>
                </c:manualLayout>
              </c:layout>
              <c:numFmt formatCode="General" sourceLinked="0"/>
              <c:txPr>
                <a:bodyPr/>
                <a:lstStyle/>
                <a:p>
                  <a:pPr>
                    <a:defRPr sz="1000" b="0" i="0" u="none" strike="noStrike" baseline="0">
                      <a:solidFill>
                        <a:srgbClr val="000000"/>
                      </a:solidFill>
                      <a:latin typeface="Calibri"/>
                      <a:ea typeface="Calibri"/>
                      <a:cs typeface="Calibri"/>
                    </a:defRPr>
                  </a:pPr>
                  <a:endParaRPr lang="en-US"/>
                </a:p>
              </c:txPr>
            </c:trendlineLbl>
          </c:trendline>
          <c:xVal>
            <c:numRef>
              <c:f>'Part 2'!$C$14:$C$23</c:f>
              <c:numCache>
                <c:formatCode>_(* #,##0_);_(* \(#,##0\);_(* "-"_);_(@_)</c:formatCode>
                <c:ptCount val="10"/>
                <c:pt idx="0">
                  <c:v>12690</c:v>
                </c:pt>
                <c:pt idx="1">
                  <c:v>11980</c:v>
                </c:pt>
                <c:pt idx="2">
                  <c:v>10950</c:v>
                </c:pt>
                <c:pt idx="3">
                  <c:v>10280</c:v>
                </c:pt>
                <c:pt idx="4">
                  <c:v>9020</c:v>
                </c:pt>
                <c:pt idx="5">
                  <c:v>8130</c:v>
                </c:pt>
                <c:pt idx="6">
                  <c:v>7540</c:v>
                </c:pt>
                <c:pt idx="7">
                  <c:v>6980</c:v>
                </c:pt>
                <c:pt idx="8">
                  <c:v>8930</c:v>
                </c:pt>
                <c:pt idx="9">
                  <c:v>9800</c:v>
                </c:pt>
              </c:numCache>
            </c:numRef>
          </c:xVal>
          <c:yVal>
            <c:numRef>
              <c:f>'Part 2'!$D$14:$D$23</c:f>
              <c:numCache>
                <c:formatCode>_(* #,##0_);_(* \(#,##0\);_(* "-"_);_(@_)</c:formatCode>
                <c:ptCount val="10"/>
                <c:pt idx="0" formatCode="_(&quot;$&quot;* #,##0_);_(&quot;$&quot;* \(#,##0\);_(&quot;$&quot;* &quot;-&quot;_);_(@_)">
                  <c:v>69094</c:v>
                </c:pt>
                <c:pt idx="1">
                  <c:v>64927</c:v>
                </c:pt>
                <c:pt idx="2">
                  <c:v>60332</c:v>
                </c:pt>
                <c:pt idx="3">
                  <c:v>57953</c:v>
                </c:pt>
                <c:pt idx="4">
                  <c:v>55984</c:v>
                </c:pt>
                <c:pt idx="5">
                  <c:v>53119</c:v>
                </c:pt>
                <c:pt idx="6">
                  <c:v>52706</c:v>
                </c:pt>
                <c:pt idx="7">
                  <c:v>53874</c:v>
                </c:pt>
                <c:pt idx="8">
                  <c:v>53445</c:v>
                </c:pt>
                <c:pt idx="9">
                  <c:v>54869</c:v>
                </c:pt>
              </c:numCache>
            </c:numRef>
          </c:yVal>
          <c:smooth val="0"/>
        </c:ser>
        <c:dLbls>
          <c:showLegendKey val="0"/>
          <c:showVal val="0"/>
          <c:showCatName val="0"/>
          <c:showSerName val="0"/>
          <c:showPercent val="0"/>
          <c:showBubbleSize val="0"/>
        </c:dLbls>
        <c:axId val="41389056"/>
        <c:axId val="41943808"/>
      </c:scatterChart>
      <c:valAx>
        <c:axId val="41389056"/>
        <c:scaling>
          <c:orientation val="minMax"/>
        </c:scaling>
        <c:delete val="0"/>
        <c:axPos val="b"/>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1943808"/>
        <c:crosses val="autoZero"/>
        <c:crossBetween val="midCat"/>
      </c:valAx>
      <c:valAx>
        <c:axId val="41943808"/>
        <c:scaling>
          <c:orientation val="minMax"/>
        </c:scaling>
        <c:delete val="0"/>
        <c:axPos val="l"/>
        <c:majorGridlines/>
        <c:numFmt formatCode="_(&quot;$&quot;* #,##0_);_(&quot;$&quot;* \(#,##0\);_(&quot;$&quot;*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1389056"/>
        <c:crosses val="autoZero"/>
        <c:crossBetween val="midCat"/>
      </c:valAx>
    </c:plotArea>
    <c:legend>
      <c:legendPos val="r"/>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16"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2823" cy="628978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tabSelected="1" workbookViewId="0">
      <selection activeCell="A38" sqref="A38"/>
    </sheetView>
  </sheetViews>
  <sheetFormatPr defaultRowHeight="12.75" x14ac:dyDescent="0.2"/>
  <cols>
    <col min="1" max="1" width="44.42578125" style="1" customWidth="1"/>
    <col min="2" max="2" width="11.28515625" style="1" customWidth="1"/>
    <col min="3" max="3" width="30.7109375" style="1" customWidth="1"/>
    <col min="4" max="4" width="16.7109375" style="1" customWidth="1"/>
    <col min="5" max="5" width="13" style="1" customWidth="1"/>
    <col min="6" max="6" width="17" style="1" customWidth="1"/>
    <col min="7" max="7" width="15.7109375" style="1" customWidth="1"/>
    <col min="8" max="8" width="11.42578125" style="1" customWidth="1"/>
    <col min="9" max="9" width="14.28515625" style="1" customWidth="1"/>
    <col min="10" max="16384" width="9.140625" style="1"/>
  </cols>
  <sheetData>
    <row r="1" spans="1:13" x14ac:dyDescent="0.2">
      <c r="A1" s="9" t="s">
        <v>126</v>
      </c>
      <c r="B1" s="1" t="s">
        <v>124</v>
      </c>
    </row>
    <row r="2" spans="1:13" x14ac:dyDescent="0.2">
      <c r="A2" s="2" t="s">
        <v>125</v>
      </c>
      <c r="B2" s="1" t="s">
        <v>110</v>
      </c>
    </row>
    <row r="3" spans="1:13" x14ac:dyDescent="0.2">
      <c r="A3" s="3" t="s">
        <v>1</v>
      </c>
      <c r="B3" s="1" t="s">
        <v>0</v>
      </c>
    </row>
    <row r="4" spans="1:13" x14ac:dyDescent="0.2">
      <c r="B4" s="4" t="s">
        <v>121</v>
      </c>
    </row>
    <row r="5" spans="1:13" x14ac:dyDescent="0.2">
      <c r="B5" s="4" t="s">
        <v>2</v>
      </c>
    </row>
    <row r="6" spans="1:13" x14ac:dyDescent="0.2">
      <c r="B6" s="4" t="s">
        <v>3</v>
      </c>
    </row>
    <row r="7" spans="1:13" x14ac:dyDescent="0.2">
      <c r="B7" t="s">
        <v>4</v>
      </c>
    </row>
    <row r="8" spans="1:13" x14ac:dyDescent="0.2">
      <c r="B8" s="3" t="s">
        <v>5</v>
      </c>
      <c r="G8" s="3"/>
      <c r="J8"/>
      <c r="K8"/>
      <c r="L8"/>
      <c r="M8"/>
    </row>
    <row r="9" spans="1:13" x14ac:dyDescent="0.2">
      <c r="B9" s="3" t="s">
        <v>6</v>
      </c>
      <c r="H9"/>
      <c r="J9" s="3"/>
      <c r="K9"/>
      <c r="L9"/>
      <c r="M9"/>
    </row>
    <row r="10" spans="1:13" x14ac:dyDescent="0.2">
      <c r="B10" t="s">
        <v>122</v>
      </c>
      <c r="H10" s="3"/>
      <c r="I10"/>
      <c r="J10" s="3"/>
      <c r="K10" s="3"/>
      <c r="L10" s="3"/>
      <c r="M10"/>
    </row>
    <row r="11" spans="1:13" x14ac:dyDescent="0.2">
      <c r="A11" s="5"/>
      <c r="B11" t="s">
        <v>123</v>
      </c>
      <c r="H11" s="3"/>
      <c r="I11" s="3"/>
      <c r="J11" s="8"/>
      <c r="K11" s="8"/>
      <c r="L11"/>
      <c r="M11"/>
    </row>
    <row r="12" spans="1:13" x14ac:dyDescent="0.2">
      <c r="A12" s="5"/>
      <c r="B12" s="6" t="s">
        <v>7</v>
      </c>
      <c r="G12" s="7"/>
      <c r="H12" s="8"/>
      <c r="I12" s="3"/>
      <c r="J12" s="8"/>
      <c r="K12" s="8"/>
      <c r="L12"/>
      <c r="M12"/>
    </row>
    <row r="13" spans="1:13" x14ac:dyDescent="0.2">
      <c r="A13" s="5"/>
      <c r="I13" s="8"/>
      <c r="J13" s="8"/>
      <c r="K13" s="8"/>
      <c r="L13"/>
      <c r="M13"/>
    </row>
    <row r="14" spans="1:13" x14ac:dyDescent="0.2">
      <c r="A14" s="9" t="s">
        <v>8</v>
      </c>
      <c r="B14" s="6"/>
      <c r="G14" s="7"/>
      <c r="H14" s="8"/>
      <c r="I14" s="8"/>
      <c r="J14" s="8"/>
      <c r="K14" s="8"/>
      <c r="L14"/>
      <c r="M14"/>
    </row>
    <row r="15" spans="1:13" x14ac:dyDescent="0.2">
      <c r="A15" s="1" t="s">
        <v>9</v>
      </c>
      <c r="B15" s="6"/>
      <c r="G15" s="7"/>
      <c r="H15" s="8"/>
      <c r="I15" s="8"/>
      <c r="J15" s="8"/>
      <c r="K15" s="8"/>
      <c r="L15"/>
      <c r="M15"/>
    </row>
    <row r="16" spans="1:13" x14ac:dyDescent="0.2">
      <c r="A16" s="1" t="s">
        <v>10</v>
      </c>
      <c r="B16" s="6"/>
      <c r="G16" s="7"/>
      <c r="H16" s="8"/>
      <c r="I16" s="8"/>
      <c r="J16" s="8"/>
      <c r="K16" s="8"/>
      <c r="L16"/>
      <c r="M16"/>
    </row>
    <row r="18" spans="1:10" s="10" customFormat="1" ht="15" x14ac:dyDescent="0.2">
      <c r="A18" s="39" t="s">
        <v>103</v>
      </c>
      <c r="B18" s="36"/>
      <c r="C18" s="36"/>
    </row>
    <row r="19" spans="1:10" s="10" customFormat="1" ht="15" x14ac:dyDescent="0.2">
      <c r="A19" s="36" t="s">
        <v>104</v>
      </c>
      <c r="B19" s="36"/>
      <c r="C19" s="36"/>
    </row>
    <row r="20" spans="1:10" s="10" customFormat="1" ht="15" x14ac:dyDescent="0.2">
      <c r="A20" s="36" t="s">
        <v>105</v>
      </c>
      <c r="B20" s="36"/>
      <c r="C20" s="36"/>
    </row>
    <row r="21" spans="1:10" x14ac:dyDescent="0.2">
      <c r="A21" s="37" t="s">
        <v>106</v>
      </c>
      <c r="B21" s="38"/>
      <c r="C21" s="38"/>
    </row>
    <row r="22" spans="1:10" x14ac:dyDescent="0.2">
      <c r="A22" s="37" t="s">
        <v>107</v>
      </c>
      <c r="B22" s="38"/>
      <c r="C22" s="38"/>
    </row>
    <row r="23" spans="1:10" x14ac:dyDescent="0.2">
      <c r="A23" s="37" t="s">
        <v>108</v>
      </c>
      <c r="B23" s="38"/>
      <c r="C23" s="38"/>
      <c r="J23" s="36"/>
    </row>
    <row r="24" spans="1:10" x14ac:dyDescent="0.2">
      <c r="A24" s="37" t="s">
        <v>109</v>
      </c>
      <c r="B24" s="38"/>
      <c r="C24" s="38"/>
      <c r="J24" s="36"/>
    </row>
    <row r="25" spans="1:10" x14ac:dyDescent="0.2">
      <c r="J25" s="36"/>
    </row>
    <row r="26" spans="1:10" x14ac:dyDescent="0.2">
      <c r="J26" s="38"/>
    </row>
    <row r="27" spans="1:10" x14ac:dyDescent="0.2">
      <c r="J27" s="38"/>
    </row>
    <row r="28" spans="1:10" x14ac:dyDescent="0.2">
      <c r="J28" s="38"/>
    </row>
    <row r="29" spans="1:10" x14ac:dyDescent="0.2">
      <c r="J29" s="38"/>
    </row>
  </sheetData>
  <pageMargins left="0.25" right="0.25" top="0.5" bottom="0.5" header="0.5" footer="0.25"/>
  <pageSetup scale="74"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workbookViewId="0">
      <selection activeCell="C32" sqref="C32"/>
    </sheetView>
  </sheetViews>
  <sheetFormatPr defaultRowHeight="12.75" x14ac:dyDescent="0.2"/>
  <cols>
    <col min="1" max="1" width="44.42578125" style="1" customWidth="1"/>
    <col min="2" max="2" width="11.28515625" style="1" customWidth="1"/>
    <col min="3" max="3" width="30.7109375" style="1" customWidth="1"/>
    <col min="4" max="4" width="16.7109375" style="1" customWidth="1"/>
    <col min="5" max="5" width="13" style="1" customWidth="1"/>
    <col min="6" max="6" width="17" style="1" customWidth="1"/>
    <col min="7" max="7" width="15.7109375" style="1" customWidth="1"/>
    <col min="8" max="8" width="11.42578125" style="1" customWidth="1"/>
    <col min="9" max="9" width="14.28515625" style="1" customWidth="1"/>
    <col min="10" max="16384" width="9.140625" style="1"/>
  </cols>
  <sheetData>
    <row r="1" spans="1:13" x14ac:dyDescent="0.2">
      <c r="A1" s="9" t="s">
        <v>11</v>
      </c>
    </row>
    <row r="2" spans="1:13" x14ac:dyDescent="0.2">
      <c r="A2" s="5"/>
      <c r="G2" s="7"/>
      <c r="H2" s="8"/>
      <c r="I2" s="8"/>
      <c r="J2" s="8"/>
      <c r="K2" s="8"/>
      <c r="L2"/>
      <c r="M2"/>
    </row>
    <row r="3" spans="1:13" x14ac:dyDescent="0.2">
      <c r="A3" s="1" t="s">
        <v>12</v>
      </c>
      <c r="G3" s="7"/>
      <c r="H3" s="8"/>
      <c r="I3" s="8"/>
      <c r="J3" s="8"/>
      <c r="K3" s="8"/>
      <c r="L3"/>
      <c r="M3"/>
    </row>
    <row r="4" spans="1:13" x14ac:dyDescent="0.2">
      <c r="A4" s="1" t="s">
        <v>13</v>
      </c>
      <c r="H4"/>
      <c r="I4"/>
      <c r="J4"/>
      <c r="K4"/>
      <c r="L4"/>
      <c r="M4"/>
    </row>
    <row r="5" spans="1:13" x14ac:dyDescent="0.2">
      <c r="A5" s="1" t="s">
        <v>14</v>
      </c>
      <c r="H5"/>
      <c r="I5"/>
      <c r="J5"/>
      <c r="K5"/>
      <c r="L5"/>
      <c r="M5"/>
    </row>
    <row r="6" spans="1:13" ht="38.25" x14ac:dyDescent="0.2">
      <c r="A6" s="1" t="s">
        <v>15</v>
      </c>
      <c r="B6" s="11" t="s">
        <v>16</v>
      </c>
      <c r="C6" s="1" t="s">
        <v>17</v>
      </c>
      <c r="D6" s="11" t="s">
        <v>18</v>
      </c>
      <c r="E6" s="11" t="s">
        <v>19</v>
      </c>
      <c r="G6"/>
      <c r="H6"/>
      <c r="I6"/>
      <c r="J6"/>
      <c r="K6"/>
      <c r="L6"/>
      <c r="M6"/>
    </row>
    <row r="7" spans="1:13" x14ac:dyDescent="0.2">
      <c r="A7" s="1" t="s">
        <v>20</v>
      </c>
      <c r="B7" s="12">
        <v>20000</v>
      </c>
      <c r="C7" s="1" t="s">
        <v>21</v>
      </c>
      <c r="D7" s="12">
        <v>40000</v>
      </c>
      <c r="E7" s="13">
        <f>B7/D7</f>
        <v>0.5</v>
      </c>
      <c r="H7"/>
      <c r="I7"/>
      <c r="J7"/>
      <c r="K7"/>
      <c r="L7"/>
      <c r="M7"/>
    </row>
    <row r="8" spans="1:13" ht="25.5" x14ac:dyDescent="0.2">
      <c r="A8" s="11" t="s">
        <v>22</v>
      </c>
      <c r="B8" s="12">
        <v>10000</v>
      </c>
      <c r="C8" s="11" t="s">
        <v>23</v>
      </c>
      <c r="D8" s="12">
        <v>5000</v>
      </c>
      <c r="E8" s="13"/>
      <c r="H8"/>
      <c r="I8"/>
      <c r="J8"/>
      <c r="K8"/>
      <c r="L8"/>
      <c r="M8"/>
    </row>
    <row r="9" spans="1:13" x14ac:dyDescent="0.2">
      <c r="A9" s="1" t="s">
        <v>24</v>
      </c>
      <c r="B9" s="12">
        <v>200000</v>
      </c>
      <c r="C9" s="1" t="s">
        <v>25</v>
      </c>
      <c r="D9" s="12">
        <v>50000</v>
      </c>
      <c r="E9" s="13"/>
    </row>
    <row r="10" spans="1:13" ht="13.5" thickBot="1" x14ac:dyDescent="0.25">
      <c r="A10" s="1" t="s">
        <v>26</v>
      </c>
      <c r="B10" s="14">
        <f>SUM(B7:B9)</f>
        <v>230000</v>
      </c>
      <c r="D10" s="15"/>
      <c r="E10" s="15"/>
    </row>
    <row r="11" spans="1:13" ht="13.5" thickTop="1" x14ac:dyDescent="0.2"/>
    <row r="12" spans="1:13" x14ac:dyDescent="0.2">
      <c r="A12" s="1" t="s">
        <v>27</v>
      </c>
      <c r="D12" s="12"/>
      <c r="E12" s="12"/>
    </row>
    <row r="13" spans="1:13" x14ac:dyDescent="0.2">
      <c r="A13" s="1" t="s">
        <v>28</v>
      </c>
      <c r="F13" s="15"/>
    </row>
    <row r="14" spans="1:13" x14ac:dyDescent="0.2">
      <c r="A14" s="9" t="s">
        <v>29</v>
      </c>
      <c r="B14" s="13"/>
      <c r="F14" s="15"/>
    </row>
    <row r="15" spans="1:13" x14ac:dyDescent="0.2">
      <c r="F15" s="15"/>
    </row>
    <row r="16" spans="1:13" x14ac:dyDescent="0.2">
      <c r="A16" s="1" t="s">
        <v>30</v>
      </c>
      <c r="F16" s="15"/>
    </row>
    <row r="17" spans="1:6" x14ac:dyDescent="0.2">
      <c r="A17" s="1" t="s">
        <v>31</v>
      </c>
      <c r="F17" s="15"/>
    </row>
    <row r="18" spans="1:6" ht="11.25" customHeight="1" x14ac:dyDescent="0.2">
      <c r="F18" s="15"/>
    </row>
    <row r="19" spans="1:6" ht="11.25" customHeight="1" x14ac:dyDescent="0.2">
      <c r="A19" s="1" t="s">
        <v>32</v>
      </c>
      <c r="F19" s="15"/>
    </row>
    <row r="20" spans="1:6" ht="11.25" customHeight="1" x14ac:dyDescent="0.2">
      <c r="F20" s="15"/>
    </row>
    <row r="21" spans="1:6" ht="11.25" customHeight="1" x14ac:dyDescent="0.2">
      <c r="A21" s="1" t="s">
        <v>20</v>
      </c>
      <c r="B21" s="1">
        <v>1000</v>
      </c>
      <c r="C21" s="1" t="s">
        <v>33</v>
      </c>
      <c r="F21" s="15"/>
    </row>
    <row r="22" spans="1:6" ht="11.25" customHeight="1" x14ac:dyDescent="0.2">
      <c r="A22" s="11" t="s">
        <v>22</v>
      </c>
      <c r="B22" s="1">
        <v>600</v>
      </c>
      <c r="C22" s="1" t="s">
        <v>113</v>
      </c>
      <c r="F22" s="15"/>
    </row>
    <row r="23" spans="1:6" ht="11.25" customHeight="1" x14ac:dyDescent="0.2">
      <c r="A23" s="1" t="s">
        <v>24</v>
      </c>
      <c r="B23" s="1">
        <v>1500</v>
      </c>
      <c r="C23" s="1" t="s">
        <v>25</v>
      </c>
      <c r="F23" s="15"/>
    </row>
    <row r="24" spans="1:6" ht="11.25" customHeight="1" x14ac:dyDescent="0.2">
      <c r="F24" s="15"/>
    </row>
    <row r="25" spans="1:6" ht="11.25" customHeight="1" x14ac:dyDescent="0.2">
      <c r="A25" s="16" t="s">
        <v>34</v>
      </c>
      <c r="F25" s="15"/>
    </row>
    <row r="26" spans="1:6" ht="27.75" customHeight="1" x14ac:dyDescent="0.2">
      <c r="A26" s="17" t="s">
        <v>35</v>
      </c>
      <c r="B26" s="18"/>
      <c r="F26" s="15"/>
    </row>
    <row r="27" spans="1:6" ht="11.25" customHeight="1" x14ac:dyDescent="0.2">
      <c r="F27" s="15"/>
    </row>
    <row r="28" spans="1:6" ht="11.25" customHeight="1" x14ac:dyDescent="0.2">
      <c r="A28" s="16" t="s">
        <v>36</v>
      </c>
      <c r="F28" s="15"/>
    </row>
    <row r="29" spans="1:6" ht="11.25" customHeight="1" x14ac:dyDescent="0.2">
      <c r="A29" s="1" t="s">
        <v>20</v>
      </c>
      <c r="B29" s="19"/>
      <c r="F29" s="15"/>
    </row>
    <row r="30" spans="1:6" ht="11.25" customHeight="1" x14ac:dyDescent="0.2">
      <c r="A30" s="11" t="s">
        <v>22</v>
      </c>
      <c r="B30" s="19"/>
      <c r="F30" s="15"/>
    </row>
    <row r="31" spans="1:6" ht="11.25" customHeight="1" x14ac:dyDescent="0.2">
      <c r="A31" s="1" t="s">
        <v>24</v>
      </c>
      <c r="B31" s="19"/>
      <c r="F31" s="15"/>
    </row>
    <row r="32" spans="1:6" ht="15.75" customHeight="1" thickBot="1" x14ac:dyDescent="0.25">
      <c r="A32" s="9" t="s">
        <v>37</v>
      </c>
      <c r="B32" s="20"/>
      <c r="F32" s="15"/>
    </row>
    <row r="33" spans="1:6" ht="11.25" customHeight="1" thickTop="1" x14ac:dyDescent="0.2">
      <c r="F33" s="15"/>
    </row>
    <row r="34" spans="1:6" x14ac:dyDescent="0.2">
      <c r="A34" s="9" t="s">
        <v>38</v>
      </c>
    </row>
    <row r="35" spans="1:6" x14ac:dyDescent="0.2">
      <c r="A35" s="1" t="s">
        <v>39</v>
      </c>
    </row>
    <row r="36" spans="1:6" x14ac:dyDescent="0.2">
      <c r="A36" s="1" t="s">
        <v>40</v>
      </c>
    </row>
    <row r="37" spans="1:6" x14ac:dyDescent="0.2">
      <c r="A37" s="6"/>
      <c r="B37" s="6"/>
      <c r="C37" s="6"/>
      <c r="D37" s="6"/>
      <c r="E37" s="6"/>
      <c r="F37" s="6"/>
    </row>
    <row r="38" spans="1:6" x14ac:dyDescent="0.2">
      <c r="A38" s="21"/>
      <c r="B38" s="6"/>
      <c r="C38" s="6"/>
      <c r="D38" s="6"/>
      <c r="E38" s="6"/>
      <c r="F38" s="6"/>
    </row>
    <row r="39" spans="1:6" x14ac:dyDescent="0.2">
      <c r="A39" s="21"/>
      <c r="B39" s="6"/>
      <c r="C39" s="6"/>
      <c r="D39" s="6"/>
      <c r="E39" s="6"/>
      <c r="F39" s="6"/>
    </row>
    <row r="40" spans="1:6" x14ac:dyDescent="0.2">
      <c r="A40" s="6"/>
      <c r="B40" s="6"/>
      <c r="C40" s="6"/>
      <c r="D40" s="6"/>
      <c r="E40" s="6"/>
      <c r="F40" s="6"/>
    </row>
  </sheetData>
  <pageMargins left="0.25" right="0.25" top="0.5" bottom="0.5" header="0.5" footer="0.25"/>
  <pageSetup scale="85"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75"/>
  <sheetViews>
    <sheetView topLeftCell="A32" workbookViewId="0">
      <selection activeCell="E73" sqref="E73"/>
    </sheetView>
  </sheetViews>
  <sheetFormatPr defaultRowHeight="12.75" x14ac:dyDescent="0.2"/>
  <cols>
    <col min="1" max="1" width="16.7109375" customWidth="1"/>
    <col min="2" max="2" width="16.85546875" customWidth="1"/>
    <col min="3" max="3" width="14.7109375" customWidth="1"/>
    <col min="4" max="4" width="12.85546875" customWidth="1"/>
    <col min="5" max="5" width="14.28515625" customWidth="1"/>
    <col min="6" max="6" width="20" customWidth="1"/>
  </cols>
  <sheetData>
    <row r="1" spans="1:7" s="1" customFormat="1" x14ac:dyDescent="0.2">
      <c r="A1" s="9" t="s">
        <v>41</v>
      </c>
    </row>
    <row r="2" spans="1:7" s="1" customFormat="1" x14ac:dyDescent="0.2">
      <c r="A2" s="1" t="s">
        <v>114</v>
      </c>
    </row>
    <row r="3" spans="1:7" s="1" customFormat="1" x14ac:dyDescent="0.2">
      <c r="A3" s="38" t="s">
        <v>115</v>
      </c>
    </row>
    <row r="4" spans="1:7" s="1" customFormat="1" x14ac:dyDescent="0.2">
      <c r="A4" s="1" t="s">
        <v>116</v>
      </c>
    </row>
    <row r="5" spans="1:7" s="1" customFormat="1" x14ac:dyDescent="0.2">
      <c r="A5" s="38" t="s">
        <v>111</v>
      </c>
    </row>
    <row r="6" spans="1:7" s="1" customFormat="1" x14ac:dyDescent="0.2">
      <c r="A6" s="1" t="s">
        <v>42</v>
      </c>
    </row>
    <row r="7" spans="1:7" s="1" customFormat="1" x14ac:dyDescent="0.2">
      <c r="A7" s="9"/>
    </row>
    <row r="8" spans="1:7" x14ac:dyDescent="0.2">
      <c r="A8" t="s">
        <v>43</v>
      </c>
    </row>
    <row r="9" spans="1:7" x14ac:dyDescent="0.2">
      <c r="A9" t="s">
        <v>112</v>
      </c>
    </row>
    <row r="10" spans="1:7" x14ac:dyDescent="0.2">
      <c r="A10" t="s">
        <v>44</v>
      </c>
    </row>
    <row r="11" spans="1:7" x14ac:dyDescent="0.2">
      <c r="A11" t="s">
        <v>45</v>
      </c>
    </row>
    <row r="13" spans="1:7" ht="57.75" customHeight="1" thickBot="1" x14ac:dyDescent="0.25">
      <c r="A13" s="40" t="s">
        <v>46</v>
      </c>
      <c r="B13" s="41" t="s">
        <v>47</v>
      </c>
      <c r="C13" s="41" t="s">
        <v>48</v>
      </c>
      <c r="D13" s="40" t="s">
        <v>49</v>
      </c>
    </row>
    <row r="14" spans="1:7" x14ac:dyDescent="0.2">
      <c r="A14">
        <v>1</v>
      </c>
      <c r="B14" s="22">
        <v>1340</v>
      </c>
      <c r="C14" s="22">
        <v>12690</v>
      </c>
      <c r="D14" s="23">
        <v>69094</v>
      </c>
    </row>
    <row r="15" spans="1:7" x14ac:dyDescent="0.2">
      <c r="A15">
        <v>2</v>
      </c>
      <c r="B15" s="22">
        <v>1180</v>
      </c>
      <c r="C15" s="22">
        <v>11980</v>
      </c>
      <c r="D15" s="24">
        <v>64927</v>
      </c>
      <c r="G15" s="24"/>
    </row>
    <row r="16" spans="1:7" x14ac:dyDescent="0.2">
      <c r="A16">
        <v>3</v>
      </c>
      <c r="B16" s="22">
        <v>1050</v>
      </c>
      <c r="C16" s="22">
        <v>10950</v>
      </c>
      <c r="D16" s="24">
        <v>60332</v>
      </c>
      <c r="G16" s="24"/>
    </row>
    <row r="17" spans="1:7" x14ac:dyDescent="0.2">
      <c r="A17">
        <v>4</v>
      </c>
      <c r="B17" s="22">
        <v>930</v>
      </c>
      <c r="C17" s="22">
        <v>10280</v>
      </c>
      <c r="D17" s="24">
        <v>57953</v>
      </c>
      <c r="G17" s="24"/>
    </row>
    <row r="18" spans="1:7" x14ac:dyDescent="0.2">
      <c r="A18">
        <v>5</v>
      </c>
      <c r="B18" s="22">
        <v>840</v>
      </c>
      <c r="C18" s="22">
        <v>9020</v>
      </c>
      <c r="D18" s="24">
        <v>55984</v>
      </c>
      <c r="G18" s="24"/>
    </row>
    <row r="19" spans="1:7" x14ac:dyDescent="0.2">
      <c r="A19">
        <v>6</v>
      </c>
      <c r="B19" s="22">
        <v>780</v>
      </c>
      <c r="C19" s="22">
        <v>8130</v>
      </c>
      <c r="D19" s="24">
        <v>53119</v>
      </c>
      <c r="G19" s="24"/>
    </row>
    <row r="20" spans="1:7" x14ac:dyDescent="0.2">
      <c r="A20">
        <v>7</v>
      </c>
      <c r="B20" s="22">
        <v>700</v>
      </c>
      <c r="C20" s="22">
        <v>7540</v>
      </c>
      <c r="D20" s="24">
        <v>52706</v>
      </c>
      <c r="G20" s="24"/>
    </row>
    <row r="21" spans="1:7" x14ac:dyDescent="0.2">
      <c r="A21">
        <v>8</v>
      </c>
      <c r="B21" s="22">
        <v>630</v>
      </c>
      <c r="C21" s="22">
        <v>6980</v>
      </c>
      <c r="D21" s="24">
        <v>53874</v>
      </c>
      <c r="G21" s="24"/>
    </row>
    <row r="22" spans="1:7" x14ac:dyDescent="0.2">
      <c r="A22">
        <v>9</v>
      </c>
      <c r="B22" s="22">
        <v>680</v>
      </c>
      <c r="C22" s="22">
        <v>8930</v>
      </c>
      <c r="D22" s="24">
        <v>53445</v>
      </c>
      <c r="G22" s="24"/>
    </row>
    <row r="23" spans="1:7" x14ac:dyDescent="0.2">
      <c r="A23">
        <v>10</v>
      </c>
      <c r="B23" s="22">
        <v>760</v>
      </c>
      <c r="C23" s="22">
        <v>9800</v>
      </c>
      <c r="D23" s="24">
        <v>54869</v>
      </c>
      <c r="G23" s="24"/>
    </row>
    <row r="24" spans="1:7" x14ac:dyDescent="0.2">
      <c r="B24" s="24"/>
      <c r="C24" s="24"/>
      <c r="E24" s="24"/>
    </row>
    <row r="25" spans="1:7" x14ac:dyDescent="0.2">
      <c r="A25" s="7" t="s">
        <v>50</v>
      </c>
    </row>
    <row r="26" spans="1:7" x14ac:dyDescent="0.2">
      <c r="A26" t="s">
        <v>51</v>
      </c>
    </row>
    <row r="27" spans="1:7" x14ac:dyDescent="0.2">
      <c r="A27" t="s">
        <v>52</v>
      </c>
    </row>
    <row r="29" spans="1:7" x14ac:dyDescent="0.2">
      <c r="A29" s="3" t="s">
        <v>117</v>
      </c>
    </row>
    <row r="30" spans="1:7" x14ac:dyDescent="0.2">
      <c r="A30" t="s">
        <v>53</v>
      </c>
    </row>
    <row r="31" spans="1:7" x14ac:dyDescent="0.2">
      <c r="A31" t="s">
        <v>54</v>
      </c>
    </row>
    <row r="32" spans="1:7" x14ac:dyDescent="0.2">
      <c r="A32" s="7" t="s">
        <v>55</v>
      </c>
    </row>
    <row r="33" spans="1:1" x14ac:dyDescent="0.2">
      <c r="A33" s="7" t="s">
        <v>56</v>
      </c>
    </row>
    <row r="34" spans="1:1" x14ac:dyDescent="0.2">
      <c r="A34" t="s">
        <v>57</v>
      </c>
    </row>
    <row r="35" spans="1:1" x14ac:dyDescent="0.2">
      <c r="A35" s="2" t="s">
        <v>58</v>
      </c>
    </row>
    <row r="36" spans="1:1" x14ac:dyDescent="0.2">
      <c r="A36" t="s">
        <v>59</v>
      </c>
    </row>
    <row r="37" spans="1:1" x14ac:dyDescent="0.2">
      <c r="A37" t="s">
        <v>60</v>
      </c>
    </row>
    <row r="38" spans="1:1" x14ac:dyDescent="0.2">
      <c r="A38" t="s">
        <v>61</v>
      </c>
    </row>
    <row r="39" spans="1:1" x14ac:dyDescent="0.2">
      <c r="A39" t="s">
        <v>62</v>
      </c>
    </row>
    <row r="41" spans="1:1" x14ac:dyDescent="0.2">
      <c r="A41" t="s">
        <v>63</v>
      </c>
    </row>
    <row r="42" spans="1:1" x14ac:dyDescent="0.2">
      <c r="A42" t="s">
        <v>64</v>
      </c>
    </row>
    <row r="43" spans="1:1" x14ac:dyDescent="0.2">
      <c r="A43" s="7" t="s">
        <v>65</v>
      </c>
    </row>
    <row r="44" spans="1:1" x14ac:dyDescent="0.2">
      <c r="A44" s="7"/>
    </row>
    <row r="45" spans="1:1" x14ac:dyDescent="0.2">
      <c r="A45" t="s">
        <v>66</v>
      </c>
    </row>
    <row r="46" spans="1:1" x14ac:dyDescent="0.2">
      <c r="A46" t="s">
        <v>118</v>
      </c>
    </row>
    <row r="47" spans="1:1" x14ac:dyDescent="0.2">
      <c r="A47" t="s">
        <v>67</v>
      </c>
    </row>
    <row r="48" spans="1:1" x14ac:dyDescent="0.2">
      <c r="A48" t="s">
        <v>119</v>
      </c>
    </row>
    <row r="50" spans="1:11" x14ac:dyDescent="0.2">
      <c r="A50" s="3" t="s">
        <v>120</v>
      </c>
    </row>
    <row r="51" spans="1:11" x14ac:dyDescent="0.2">
      <c r="B51" t="s">
        <v>68</v>
      </c>
      <c r="C51" s="25">
        <v>10500</v>
      </c>
    </row>
    <row r="52" spans="1:11" x14ac:dyDescent="0.2">
      <c r="B52" t="s">
        <v>47</v>
      </c>
      <c r="C52" s="25">
        <v>1000</v>
      </c>
    </row>
    <row r="54" spans="1:11" x14ac:dyDescent="0.2">
      <c r="A54" s="3" t="s">
        <v>69</v>
      </c>
    </row>
    <row r="55" spans="1:11" x14ac:dyDescent="0.2">
      <c r="C55" t="s">
        <v>70</v>
      </c>
    </row>
    <row r="56" spans="1:11" ht="13.5" thickBot="1" x14ac:dyDescent="0.25">
      <c r="C56" t="s">
        <v>71</v>
      </c>
      <c r="D56" s="7"/>
      <c r="E56" s="7"/>
      <c r="F56" s="7"/>
      <c r="G56" s="7"/>
      <c r="H56" s="7"/>
      <c r="I56" s="7"/>
      <c r="J56" s="7"/>
      <c r="K56" s="7"/>
    </row>
    <row r="57" spans="1:11" ht="13.5" thickBot="1" x14ac:dyDescent="0.25">
      <c r="C57" s="26">
        <f>'Simple Reg- Meals'!B17+('Simple Reg- Meals'!B18*'Part 2'!C51)</f>
        <v>60012.538260941154</v>
      </c>
      <c r="D57" s="27"/>
      <c r="E57" s="7"/>
      <c r="F57" s="7"/>
      <c r="G57" s="7"/>
      <c r="H57" s="7"/>
      <c r="I57" s="7"/>
      <c r="J57" s="7"/>
      <c r="K57" s="7"/>
    </row>
    <row r="58" spans="1:11" x14ac:dyDescent="0.2">
      <c r="D58" s="27"/>
      <c r="E58" s="7"/>
      <c r="F58" s="7"/>
      <c r="G58" s="7"/>
      <c r="H58" s="7"/>
      <c r="I58" s="7"/>
      <c r="J58" s="7"/>
      <c r="K58" s="7"/>
    </row>
    <row r="59" spans="1:11" x14ac:dyDescent="0.2">
      <c r="C59" t="s">
        <v>72</v>
      </c>
    </row>
    <row r="60" spans="1:11" x14ac:dyDescent="0.2">
      <c r="C60" s="3" t="s">
        <v>47</v>
      </c>
    </row>
    <row r="61" spans="1:11" ht="13.5" thickBot="1" x14ac:dyDescent="0.25">
      <c r="C61" t="s">
        <v>71</v>
      </c>
    </row>
    <row r="62" spans="1:11" ht="13.5" thickBot="1" x14ac:dyDescent="0.25">
      <c r="C62" s="28"/>
    </row>
    <row r="63" spans="1:11" x14ac:dyDescent="0.2">
      <c r="C63" s="3"/>
    </row>
    <row r="64" spans="1:11" ht="13.5" thickBot="1" x14ac:dyDescent="0.25">
      <c r="C64" s="3" t="s">
        <v>73</v>
      </c>
    </row>
    <row r="65" spans="1:8" ht="13.5" thickBot="1" x14ac:dyDescent="0.25">
      <c r="C65" s="28"/>
    </row>
    <row r="66" spans="1:8" x14ac:dyDescent="0.2">
      <c r="C66" s="29"/>
    </row>
    <row r="67" spans="1:8" x14ac:dyDescent="0.2">
      <c r="A67" t="s">
        <v>74</v>
      </c>
    </row>
    <row r="68" spans="1:8" x14ac:dyDescent="0.2">
      <c r="A68" t="s">
        <v>75</v>
      </c>
    </row>
    <row r="69" spans="1:8" x14ac:dyDescent="0.2">
      <c r="A69" s="30"/>
      <c r="B69" s="1"/>
      <c r="C69" s="1"/>
      <c r="D69" s="1"/>
      <c r="E69" s="1"/>
      <c r="F69" s="1"/>
      <c r="G69" s="1"/>
    </row>
    <row r="70" spans="1:8" x14ac:dyDescent="0.2">
      <c r="A70" s="30"/>
      <c r="B70" s="1"/>
      <c r="C70" s="1"/>
      <c r="D70" s="1"/>
      <c r="E70" s="1"/>
      <c r="F70" s="1"/>
      <c r="G70" s="1"/>
      <c r="H70" s="7"/>
    </row>
    <row r="71" spans="1:8" x14ac:dyDescent="0.2">
      <c r="A71" s="30"/>
      <c r="B71" s="1"/>
      <c r="C71" s="1"/>
      <c r="D71" s="1"/>
      <c r="E71" s="1"/>
      <c r="F71" s="1"/>
      <c r="G71" s="1"/>
      <c r="H71" s="7"/>
    </row>
    <row r="72" spans="1:8" x14ac:dyDescent="0.2">
      <c r="A72" s="30"/>
      <c r="B72" s="1"/>
      <c r="C72" s="1"/>
      <c r="D72" s="1"/>
      <c r="E72" s="1"/>
      <c r="F72" s="1"/>
      <c r="G72" s="1"/>
      <c r="H72" s="7"/>
    </row>
    <row r="73" spans="1:8" x14ac:dyDescent="0.2">
      <c r="A73" s="30"/>
      <c r="B73" s="1"/>
      <c r="C73" s="1"/>
      <c r="D73" s="1"/>
      <c r="E73" s="1"/>
      <c r="F73" s="1"/>
      <c r="G73" s="1"/>
      <c r="H73" s="7"/>
    </row>
    <row r="74" spans="1:8" x14ac:dyDescent="0.2">
      <c r="A74" s="7"/>
      <c r="B74" s="7"/>
      <c r="C74" s="7"/>
      <c r="D74" s="7"/>
      <c r="E74" s="7"/>
      <c r="F74" s="7"/>
      <c r="G74" s="7"/>
      <c r="H74" s="7"/>
    </row>
    <row r="75" spans="1:8" x14ac:dyDescent="0.2">
      <c r="A75" s="7"/>
      <c r="B75" s="7"/>
      <c r="C75" s="7"/>
      <c r="D75" s="7"/>
      <c r="E75" s="7"/>
      <c r="F75" s="7"/>
      <c r="G75" s="7"/>
      <c r="H75" s="7"/>
    </row>
  </sheetData>
  <pageMargins left="0.75" right="0.75" top="1" bottom="1" header="0.5" footer="0.5"/>
  <pageSetup scale="54"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D33" sqref="D33"/>
    </sheetView>
  </sheetViews>
  <sheetFormatPr defaultRowHeight="12.75" x14ac:dyDescent="0.2"/>
  <cols>
    <col min="1" max="1" width="18.7109375" bestFit="1" customWidth="1"/>
    <col min="2" max="2" width="12" bestFit="1" customWidth="1"/>
    <col min="3" max="3" width="13.7109375" bestFit="1" customWidth="1"/>
    <col min="4" max="4" width="12" bestFit="1" customWidth="1"/>
    <col min="5" max="5" width="12.42578125" bestFit="1" customWidth="1"/>
    <col min="6" max="6" width="13.5703125" bestFit="1" customWidth="1"/>
    <col min="7" max="7" width="12" bestFit="1" customWidth="1"/>
    <col min="8" max="8" width="12.140625" bestFit="1" customWidth="1"/>
    <col min="9" max="9" width="12.28515625" bestFit="1" customWidth="1"/>
  </cols>
  <sheetData>
    <row r="1" spans="1:9" x14ac:dyDescent="0.2">
      <c r="A1" t="s">
        <v>76</v>
      </c>
    </row>
    <row r="2" spans="1:9" ht="13.5" thickBot="1" x14ac:dyDescent="0.25"/>
    <row r="3" spans="1:9" x14ac:dyDescent="0.2">
      <c r="A3" s="31" t="s">
        <v>77</v>
      </c>
      <c r="B3" s="31"/>
    </row>
    <row r="4" spans="1:9" x14ac:dyDescent="0.2">
      <c r="A4" s="32" t="s">
        <v>78</v>
      </c>
      <c r="B4" s="32">
        <v>0.92189366423849461</v>
      </c>
    </row>
    <row r="5" spans="1:9" x14ac:dyDescent="0.2">
      <c r="A5" s="32" t="s">
        <v>79</v>
      </c>
      <c r="B5" s="33">
        <v>0.84988792816307823</v>
      </c>
    </row>
    <row r="6" spans="1:9" x14ac:dyDescent="0.2">
      <c r="A6" s="32" t="s">
        <v>80</v>
      </c>
      <c r="B6" s="32">
        <v>0.83112391918346296</v>
      </c>
    </row>
    <row r="7" spans="1:9" x14ac:dyDescent="0.2">
      <c r="A7" s="32" t="s">
        <v>81</v>
      </c>
      <c r="B7" s="32">
        <v>2286.5034902790553</v>
      </c>
    </row>
    <row r="8" spans="1:9" ht="13.5" thickBot="1" x14ac:dyDescent="0.25">
      <c r="A8" s="34" t="s">
        <v>82</v>
      </c>
      <c r="B8" s="34">
        <v>10</v>
      </c>
    </row>
    <row r="10" spans="1:9" ht="13.5" thickBot="1" x14ac:dyDescent="0.25">
      <c r="A10" t="s">
        <v>83</v>
      </c>
    </row>
    <row r="11" spans="1:9" x14ac:dyDescent="0.2">
      <c r="A11" s="35"/>
      <c r="B11" s="35" t="s">
        <v>84</v>
      </c>
      <c r="C11" s="35" t="s">
        <v>85</v>
      </c>
      <c r="D11" s="35" t="s">
        <v>86</v>
      </c>
      <c r="E11" s="35" t="s">
        <v>87</v>
      </c>
      <c r="F11" s="35" t="s">
        <v>88</v>
      </c>
    </row>
    <row r="12" spans="1:9" x14ac:dyDescent="0.2">
      <c r="A12" s="32" t="s">
        <v>89</v>
      </c>
      <c r="B12" s="32">
        <v>1</v>
      </c>
      <c r="C12" s="32">
        <v>236798946.41153353</v>
      </c>
      <c r="D12" s="32">
        <v>236798946.41153353</v>
      </c>
      <c r="E12" s="32">
        <v>45.293515318947932</v>
      </c>
      <c r="F12" s="32">
        <v>1.4805561719778189E-4</v>
      </c>
    </row>
    <row r="13" spans="1:9" x14ac:dyDescent="0.2">
      <c r="A13" s="32" t="s">
        <v>90</v>
      </c>
      <c r="B13" s="32">
        <v>8</v>
      </c>
      <c r="C13" s="32">
        <v>41824785.688466422</v>
      </c>
      <c r="D13" s="32">
        <v>5228098.2110583028</v>
      </c>
      <c r="E13" s="32"/>
      <c r="F13" s="32"/>
    </row>
    <row r="14" spans="1:9" ht="13.5" thickBot="1" x14ac:dyDescent="0.25">
      <c r="A14" s="34" t="s">
        <v>91</v>
      </c>
      <c r="B14" s="34">
        <v>9</v>
      </c>
      <c r="C14" s="34">
        <v>278623732.09999996</v>
      </c>
      <c r="D14" s="34"/>
      <c r="E14" s="34"/>
      <c r="F14" s="34"/>
    </row>
    <row r="15" spans="1:9" ht="13.5" thickBot="1" x14ac:dyDescent="0.25"/>
    <row r="16" spans="1:9" x14ac:dyDescent="0.2">
      <c r="A16" s="35"/>
      <c r="B16" s="35" t="s">
        <v>92</v>
      </c>
      <c r="C16" s="35" t="s">
        <v>81</v>
      </c>
      <c r="D16" s="35" t="s">
        <v>93</v>
      </c>
      <c r="E16" s="35" t="s">
        <v>94</v>
      </c>
      <c r="F16" s="35" t="s">
        <v>95</v>
      </c>
      <c r="G16" s="35" t="s">
        <v>96</v>
      </c>
      <c r="H16" s="35" t="s">
        <v>97</v>
      </c>
      <c r="I16" s="35" t="s">
        <v>98</v>
      </c>
    </row>
    <row r="17" spans="1:9" x14ac:dyDescent="0.2">
      <c r="A17" s="32" t="s">
        <v>99</v>
      </c>
      <c r="B17" s="32">
        <v>31261.386835789333</v>
      </c>
      <c r="C17" s="32">
        <v>3984.2471692085428</v>
      </c>
      <c r="D17" s="32">
        <v>7.8462468587257108</v>
      </c>
      <c r="E17" s="32">
        <v>5.0201437192953216E-5</v>
      </c>
      <c r="F17" s="32">
        <v>22073.696395509127</v>
      </c>
      <c r="G17" s="32">
        <v>40449.07727606954</v>
      </c>
      <c r="H17" s="32">
        <v>22073.696395509127</v>
      </c>
      <c r="I17" s="32">
        <v>40449.07727606954</v>
      </c>
    </row>
    <row r="18" spans="1:9" ht="13.5" thickBot="1" x14ac:dyDescent="0.25">
      <c r="A18" s="34" t="s">
        <v>100</v>
      </c>
      <c r="B18" s="34">
        <v>2.7382048976335067</v>
      </c>
      <c r="C18" s="34">
        <v>0.40686274860561855</v>
      </c>
      <c r="D18" s="34">
        <v>6.7300457144768293</v>
      </c>
      <c r="E18" s="34">
        <v>1.4805561719778156E-4</v>
      </c>
      <c r="F18" s="34">
        <v>1.7999777176635106</v>
      </c>
      <c r="G18" s="34">
        <v>3.6764320776035029</v>
      </c>
      <c r="H18" s="34">
        <v>1.7999777176635106</v>
      </c>
      <c r="I18" s="34">
        <v>3.6764320776035029</v>
      </c>
    </row>
    <row r="20" spans="1:9" x14ac:dyDescent="0.2">
      <c r="A20" t="s">
        <v>101</v>
      </c>
    </row>
    <row r="21" spans="1:9" x14ac:dyDescent="0.2">
      <c r="A21"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Charts</vt:lpstr>
      </vt:variant>
      <vt:variant>
        <vt:i4>1</vt:i4>
      </vt:variant>
    </vt:vector>
  </HeadingPairs>
  <TitlesOfParts>
    <vt:vector size="5" baseType="lpstr">
      <vt:lpstr>Project 3</vt:lpstr>
      <vt:lpstr>Part 1</vt:lpstr>
      <vt:lpstr>Part 2</vt:lpstr>
      <vt:lpstr>Simple Reg- Meals</vt:lpstr>
      <vt:lpstr>Scattergraph-Meals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Nye</dc:creator>
  <cp:lastModifiedBy>Cynthia Nye</cp:lastModifiedBy>
  <dcterms:created xsi:type="dcterms:W3CDTF">2015-06-05T11:13:31Z</dcterms:created>
  <dcterms:modified xsi:type="dcterms:W3CDTF">2016-06-14T20:40:07Z</dcterms:modified>
</cp:coreProperties>
</file>